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P9 Q 9.5.2 a 9.5.4 CustManLoco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Q61" i="1"/>
  <c r="P61"/>
  <c r="O61"/>
  <c r="N61"/>
  <c r="M61"/>
  <c r="J61"/>
  <c r="I61"/>
  <c r="G61"/>
  <c r="F61"/>
  <c r="Q34"/>
  <c r="P34"/>
  <c r="O34"/>
  <c r="N34"/>
  <c r="M34"/>
  <c r="J34"/>
  <c r="I34"/>
  <c r="G34"/>
  <c r="F34"/>
  <c r="Q7"/>
  <c r="P7"/>
  <c r="O7"/>
  <c r="N7"/>
  <c r="M7"/>
  <c r="J7"/>
  <c r="I7"/>
  <c r="G7"/>
  <c r="F7"/>
</calcChain>
</file>

<file path=xl/sharedStrings.xml><?xml version="1.0" encoding="utf-8"?>
<sst xmlns="http://schemas.openxmlformats.org/spreadsheetml/2006/main" count="192" uniqueCount="61">
  <si>
    <t>Unidades</t>
  </si>
  <si>
    <t>Brasil</t>
  </si>
  <si>
    <t>Paraguai</t>
  </si>
  <si>
    <t>Argentina</t>
  </si>
  <si>
    <t>Chile</t>
  </si>
  <si>
    <t>Ferroeste</t>
  </si>
  <si>
    <t>Fepasa</t>
  </si>
  <si>
    <t>General Belgrano Cargas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</si>
  <si>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</si>
  <si>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</si>
  <si>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</si>
  <si>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</si>
  <si>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</si>
  <si>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</si>
  <si>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</si>
  <si>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</si>
  <si>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</si>
  <si>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</si>
  <si>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</si>
  <si>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 xml:space="preserve">      </t>
  </si>
  <si>
    <t>Total frota de linha</t>
  </si>
  <si>
    <t>Pessoal de Oficina</t>
  </si>
  <si>
    <t>Gerente</t>
  </si>
  <si>
    <t>homem</t>
  </si>
  <si>
    <t>Salário anual bruto de gerente</t>
  </si>
  <si>
    <t>US$/homem</t>
  </si>
  <si>
    <t>Produção pessoal técnico</t>
  </si>
  <si>
    <t>Salário anual bruto de técnico</t>
  </si>
  <si>
    <t>Custo anual de pessoal de oficinas</t>
  </si>
  <si>
    <t>US$/ano</t>
  </si>
  <si>
    <t>Custo por ano frota de linha</t>
  </si>
  <si>
    <t>US$/loco ano</t>
  </si>
  <si>
    <t>Custo por ano frota de manobra</t>
  </si>
  <si>
    <t>Custo anual de peças e terceiros</t>
  </si>
  <si>
    <t>Produção anual</t>
  </si>
  <si>
    <t>mil tku/ano</t>
  </si>
  <si>
    <t>US$/tku</t>
  </si>
  <si>
    <t>homem/ano</t>
  </si>
  <si>
    <t>H/vagão ano</t>
  </si>
  <si>
    <t>locomotiva</t>
  </si>
  <si>
    <t>Total frota de manobras</t>
  </si>
  <si>
    <t>Países / Empresas / Trechos / Corredor Paranaguá - Antofagasta</t>
  </si>
  <si>
    <t>ALL - América Latina Logística</t>
  </si>
  <si>
    <t>S.Fco. do Sul</t>
  </si>
  <si>
    <t>Eng. Bley</t>
  </si>
  <si>
    <t>A. Victoria</t>
  </si>
  <si>
    <t>Discriminação</t>
  </si>
  <si>
    <t>J.V. Gonzalez</t>
  </si>
  <si>
    <t>Iguaçu</t>
  </si>
  <si>
    <t>Frota de Locomotivas</t>
  </si>
  <si>
    <t>Contingente</t>
  </si>
  <si>
    <t>Custo de Peças e Terceiros</t>
  </si>
  <si>
    <t>Custo Anual Total de Manutenção da Frota</t>
  </si>
  <si>
    <t>Custo de Locomotiva por Tonelada km</t>
  </si>
  <si>
    <t>Front. Brasil</t>
  </si>
  <si>
    <t>Front. Paraguai</t>
  </si>
  <si>
    <t>Front. Argentina</t>
  </si>
  <si>
    <t>Fonte: Enefer - Consultoria, Projetos Ltda.</t>
  </si>
  <si>
    <r>
      <t xml:space="preserve">TABELA 9.5.2 // Estimativa dos Custos de Manutenção das Frotas de Locomotivas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</t>
    </r>
  </si>
  <si>
    <r>
      <t xml:space="preserve">TABELA 9.5.3 // Estimativa dos Custos de Manutenção das Frotas de Locomotivas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2030</t>
    </r>
  </si>
  <si>
    <r>
      <t xml:space="preserve">TABELA 9.5.4 // Estimativa dos Custos de Manutenção das Frotas de Locomotivas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2045</t>
    </r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</si>
</sst>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"/>
  </numFmts>
  <fonts count="7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32">
    <xf numFmtId="0" fontId="0" fillId="0" borderId="0" xfId="0"/>
    <xf numFmtId="0" fontId="3" fillId="0" borderId="0" xfId="0" applyFont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3" fillId="2" borderId="0" xfId="0" applyFont="1" applyFill="1"/>
    <xf numFmtId="0" fontId="2" fillId="2" borderId="0" xfId="0" applyFont="1" applyFill="1" applyBorder="1"/>
    <xf numFmtId="3" fontId="3" fillId="2" borderId="0" xfId="0" applyNumberFormat="1" applyFont="1" applyFill="1" applyBorder="1"/>
    <xf numFmtId="1" fontId="3" fillId="2" borderId="0" xfId="0" applyNumberFormat="1" applyFont="1" applyFill="1" applyBorder="1"/>
    <xf numFmtId="3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0" fontId="2" fillId="2" borderId="0" xfId="0" applyFont="1" applyFill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3" fillId="2" borderId="6" xfId="0" applyFont="1" applyFill="1" applyBorder="1"/>
    <xf numFmtId="0" fontId="3" fillId="2" borderId="1" xfId="0" applyFont="1" applyFill="1" applyBorder="1"/>
    <xf numFmtId="165" fontId="3" fillId="2" borderId="0" xfId="0" applyNumberFormat="1" applyFont="1" applyFill="1" applyBorder="1"/>
    <xf numFmtId="0" fontId="3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5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43"/>
  <dimension ref="A2:Q80"/>
  <sheetViews>
    <sheetView tabSelected="1" workbookViewId="0">
      <selection activeCell="B3" sqref="B3"/>
    </sheetView>
  </sheetViews>
  <sheetFormatPr defaultRowHeight="15"/>
  <cols>
    <col min="1" max="1" width="6.7109375" style="1" customWidth="1"/>
    <col min="2" max="2" width="34" style="1" customWidth="1"/>
    <col min="3" max="3" width="6.85546875" style="1" customWidth="1"/>
    <col min="4" max="4" width="13.7109375" style="1" customWidth="1"/>
    <col min="5" max="9" width="14.7109375" style="1" customWidth="1"/>
    <col min="10" max="10" width="17.28515625" style="1" customWidth="1"/>
    <col min="11" max="11" width="15.5703125" style="1" customWidth="1"/>
    <col min="12" max="12" width="18" style="1" customWidth="1"/>
    <col min="13" max="13" width="17.5703125" style="1" customWidth="1"/>
    <col min="14" max="14" width="15.85546875" style="1" customWidth="1"/>
    <col min="15" max="15" width="14.7109375" style="1" customWidth="1"/>
    <col min="16" max="16" width="14.28515625" style="1" customWidth="1"/>
    <col min="17" max="17" width="14.7109375" style="1" customWidth="1"/>
  </cols>
  <sheetData>
    <row r="2" spans="1:17" ht="15.75">
      <c r="A2" s="31" t="s">
        <v>58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6.5" thickBot="1">
      <c r="A3" s="6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ht="15.75">
      <c r="A4" s="25" t="s">
        <v>46</v>
      </c>
      <c r="B4" s="25"/>
      <c r="C4" s="25"/>
      <c r="D4" s="25" t="s">
        <v>0</v>
      </c>
      <c r="E4" s="28" t="s">
        <v>41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1:17" ht="15.75">
      <c r="A5" s="26"/>
      <c r="B5" s="26"/>
      <c r="C5" s="26"/>
      <c r="D5" s="26"/>
      <c r="E5" s="29" t="s">
        <v>1</v>
      </c>
      <c r="F5" s="29"/>
      <c r="G5" s="29"/>
      <c r="H5" s="29"/>
      <c r="I5" s="29"/>
      <c r="J5" s="2"/>
      <c r="K5" s="29" t="s">
        <v>2</v>
      </c>
      <c r="L5" s="29"/>
      <c r="M5" s="29" t="s">
        <v>3</v>
      </c>
      <c r="N5" s="29"/>
      <c r="O5" s="29"/>
      <c r="P5" s="29" t="s">
        <v>4</v>
      </c>
      <c r="Q5" s="29"/>
    </row>
    <row r="6" spans="1:17" ht="15.75">
      <c r="A6" s="26"/>
      <c r="B6" s="26"/>
      <c r="C6" s="26"/>
      <c r="D6" s="26"/>
      <c r="E6" s="30" t="s">
        <v>42</v>
      </c>
      <c r="F6" s="30"/>
      <c r="G6" s="30"/>
      <c r="H6" s="30"/>
      <c r="I6" s="29" t="s">
        <v>5</v>
      </c>
      <c r="J6" s="29"/>
      <c r="K6" s="30" t="s">
        <v>6</v>
      </c>
      <c r="L6" s="30"/>
      <c r="M6" s="30" t="s">
        <v>7</v>
      </c>
      <c r="N6" s="30"/>
      <c r="O6" s="30"/>
      <c r="P6" s="2" t="s">
        <v>8</v>
      </c>
      <c r="Q6" s="2" t="s">
        <v>9</v>
      </c>
    </row>
    <row r="7" spans="1:17" ht="15.75">
      <c r="A7" s="26"/>
      <c r="B7" s="26"/>
      <c r="C7" s="26"/>
      <c r="D7" s="26"/>
      <c r="E7" s="3" t="s">
        <v>10</v>
      </c>
      <c r="F7" s="23" t="str">
        <f>+E8</f>
        <v>Iguaçu</v>
      </c>
      <c r="G7" s="3" t="str">
        <f>+F8</f>
        <v>Desvio Ribas</v>
      </c>
      <c r="H7" s="23" t="s">
        <v>43</v>
      </c>
      <c r="I7" s="23" t="str">
        <f>+G8</f>
        <v>Guarapuava</v>
      </c>
      <c r="J7" s="23" t="str">
        <f>+I8</f>
        <v>Cascavel</v>
      </c>
      <c r="K7" s="3" t="s">
        <v>54</v>
      </c>
      <c r="L7" s="23" t="s">
        <v>11</v>
      </c>
      <c r="M7" s="23" t="str">
        <f>+L8</f>
        <v>Front. Argentina</v>
      </c>
      <c r="N7" s="23" t="str">
        <f>+M8</f>
        <v>J.V. Gonzalez</v>
      </c>
      <c r="O7" s="3" t="str">
        <f>+N8</f>
        <v>Salta</v>
      </c>
      <c r="P7" s="23" t="str">
        <f>+O8</f>
        <v>Socompa</v>
      </c>
      <c r="Q7" s="3" t="str">
        <f>+P8</f>
        <v>A. Victoria</v>
      </c>
    </row>
    <row r="8" spans="1:17" ht="16.5" thickBot="1">
      <c r="A8" s="27"/>
      <c r="B8" s="27"/>
      <c r="C8" s="27"/>
      <c r="D8" s="27"/>
      <c r="E8" s="24" t="s">
        <v>48</v>
      </c>
      <c r="F8" s="24" t="s">
        <v>12</v>
      </c>
      <c r="G8" s="24" t="s">
        <v>13</v>
      </c>
      <c r="H8" s="24" t="s">
        <v>44</v>
      </c>
      <c r="I8" s="24" t="s">
        <v>14</v>
      </c>
      <c r="J8" s="24" t="s">
        <v>55</v>
      </c>
      <c r="K8" s="24" t="s">
        <v>15</v>
      </c>
      <c r="L8" s="24" t="s">
        <v>56</v>
      </c>
      <c r="M8" s="24" t="s">
        <v>47</v>
      </c>
      <c r="N8" s="24" t="s">
        <v>16</v>
      </c>
      <c r="O8" s="24" t="s">
        <v>17</v>
      </c>
      <c r="P8" s="24" t="s">
        <v>45</v>
      </c>
      <c r="Q8" s="24" t="s">
        <v>18</v>
      </c>
    </row>
    <row r="9" spans="1:17" ht="15.75">
      <c r="A9" s="6" t="s">
        <v>49</v>
      </c>
      <c r="B9" s="4"/>
      <c r="C9" s="7"/>
      <c r="D9" s="7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15.75">
      <c r="A10" s="6" t="s">
        <v>19</v>
      </c>
      <c r="B10" s="4" t="s">
        <v>20</v>
      </c>
      <c r="C10" s="7"/>
      <c r="D10" s="7" t="s">
        <v>39</v>
      </c>
      <c r="E10" s="8">
        <v>30</v>
      </c>
      <c r="F10" s="8">
        <v>15</v>
      </c>
      <c r="G10" s="8">
        <v>19</v>
      </c>
      <c r="H10" s="8">
        <v>17</v>
      </c>
      <c r="I10" s="8">
        <v>17</v>
      </c>
      <c r="J10" s="8">
        <v>7</v>
      </c>
      <c r="K10" s="8">
        <v>10</v>
      </c>
      <c r="L10" s="8">
        <v>6</v>
      </c>
      <c r="M10" s="8">
        <v>32</v>
      </c>
      <c r="N10" s="8">
        <v>9</v>
      </c>
      <c r="O10" s="8">
        <v>16</v>
      </c>
      <c r="P10" s="8">
        <v>15</v>
      </c>
      <c r="Q10" s="8">
        <v>22</v>
      </c>
    </row>
    <row r="11" spans="1:17" ht="15.75">
      <c r="A11" s="6"/>
      <c r="B11" s="4" t="s">
        <v>40</v>
      </c>
      <c r="C11" s="7"/>
      <c r="D11" s="7" t="s">
        <v>39</v>
      </c>
      <c r="E11" s="8">
        <v>4</v>
      </c>
      <c r="F11" s="8">
        <v>2</v>
      </c>
      <c r="G11" s="8">
        <v>2</v>
      </c>
      <c r="H11" s="8">
        <v>2</v>
      </c>
      <c r="I11" s="8">
        <v>1</v>
      </c>
      <c r="J11" s="8">
        <v>1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P11" s="8">
        <v>1</v>
      </c>
      <c r="Q11" s="8">
        <v>2</v>
      </c>
    </row>
    <row r="12" spans="1:17" ht="15.75">
      <c r="A12" s="6" t="s">
        <v>21</v>
      </c>
      <c r="B12" s="4"/>
      <c r="C12" s="7"/>
      <c r="D12" s="9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ht="15.75">
      <c r="A13" s="6"/>
      <c r="B13" s="4" t="s">
        <v>22</v>
      </c>
      <c r="C13" s="7"/>
      <c r="D13" s="9" t="s">
        <v>37</v>
      </c>
      <c r="E13" s="7">
        <v>0</v>
      </c>
      <c r="F13" s="7">
        <v>1</v>
      </c>
      <c r="G13" s="7">
        <v>0</v>
      </c>
      <c r="H13" s="7">
        <v>0</v>
      </c>
      <c r="I13" s="7">
        <v>1</v>
      </c>
      <c r="J13" s="7">
        <v>1</v>
      </c>
      <c r="K13" s="7">
        <v>1</v>
      </c>
      <c r="L13" s="7">
        <v>1</v>
      </c>
      <c r="M13" s="7">
        <v>1</v>
      </c>
      <c r="N13" s="7">
        <v>0</v>
      </c>
      <c r="O13" s="7">
        <v>1</v>
      </c>
      <c r="P13" s="7">
        <v>1</v>
      </c>
      <c r="Q13" s="7">
        <v>1</v>
      </c>
    </row>
    <row r="14" spans="1:17" ht="15.75">
      <c r="A14" s="6"/>
      <c r="B14" s="4" t="s">
        <v>24</v>
      </c>
      <c r="C14" s="7"/>
      <c r="D14" s="9" t="s">
        <v>25</v>
      </c>
      <c r="E14" s="10">
        <v>60000</v>
      </c>
      <c r="F14" s="10">
        <v>60000</v>
      </c>
      <c r="G14" s="10">
        <v>60000</v>
      </c>
      <c r="H14" s="10">
        <v>60000</v>
      </c>
      <c r="I14" s="10">
        <v>60000</v>
      </c>
      <c r="J14" s="10">
        <v>60000</v>
      </c>
      <c r="K14" s="10">
        <v>54000</v>
      </c>
      <c r="L14" s="10">
        <v>54000</v>
      </c>
      <c r="M14" s="10">
        <v>54000</v>
      </c>
      <c r="N14" s="10">
        <v>54000</v>
      </c>
      <c r="O14" s="10">
        <v>54000</v>
      </c>
      <c r="P14" s="10">
        <v>54000</v>
      </c>
      <c r="Q14" s="10">
        <v>54000</v>
      </c>
    </row>
    <row r="15" spans="1:17">
      <c r="A15" s="5"/>
      <c r="B15" s="4" t="s">
        <v>26</v>
      </c>
      <c r="C15" s="4"/>
      <c r="D15" s="11" t="s">
        <v>38</v>
      </c>
      <c r="E15" s="10">
        <v>1.2</v>
      </c>
      <c r="F15" s="10">
        <v>1.2</v>
      </c>
      <c r="G15" s="10">
        <v>1.2</v>
      </c>
      <c r="H15" s="10">
        <v>1.2</v>
      </c>
      <c r="I15" s="10">
        <v>1.2</v>
      </c>
      <c r="J15" s="10">
        <v>1.2</v>
      </c>
      <c r="K15" s="10">
        <v>1.2</v>
      </c>
      <c r="L15" s="10">
        <v>1.2</v>
      </c>
      <c r="M15" s="10">
        <v>1.2</v>
      </c>
      <c r="N15" s="10">
        <v>1.2</v>
      </c>
      <c r="O15" s="10">
        <v>1.2</v>
      </c>
      <c r="P15" s="10">
        <v>1.2</v>
      </c>
      <c r="Q15" s="10">
        <v>1.2</v>
      </c>
    </row>
    <row r="16" spans="1:17">
      <c r="A16" s="5"/>
      <c r="B16" s="5" t="s">
        <v>50</v>
      </c>
      <c r="C16" s="4"/>
      <c r="D16" s="11" t="s">
        <v>23</v>
      </c>
      <c r="E16" s="7">
        <v>36</v>
      </c>
      <c r="F16" s="7">
        <v>18</v>
      </c>
      <c r="G16" s="7">
        <v>23</v>
      </c>
      <c r="H16" s="7">
        <v>21</v>
      </c>
      <c r="I16" s="7">
        <v>21</v>
      </c>
      <c r="J16" s="7">
        <v>9</v>
      </c>
      <c r="K16" s="7">
        <v>12</v>
      </c>
      <c r="L16" s="7">
        <v>8</v>
      </c>
      <c r="M16" s="7">
        <v>39</v>
      </c>
      <c r="N16" s="7">
        <v>11</v>
      </c>
      <c r="O16" s="7">
        <v>20</v>
      </c>
      <c r="P16" s="7">
        <v>18</v>
      </c>
      <c r="Q16" s="7">
        <v>27</v>
      </c>
    </row>
    <row r="17" spans="1:17">
      <c r="A17" s="5"/>
      <c r="B17" s="5" t="s">
        <v>27</v>
      </c>
      <c r="C17" s="7"/>
      <c r="D17" s="9" t="s">
        <v>25</v>
      </c>
      <c r="E17" s="10">
        <v>20000</v>
      </c>
      <c r="F17" s="10">
        <v>20000</v>
      </c>
      <c r="G17" s="10">
        <v>20000</v>
      </c>
      <c r="H17" s="10">
        <v>20000</v>
      </c>
      <c r="I17" s="10">
        <v>20000</v>
      </c>
      <c r="J17" s="10">
        <v>20000</v>
      </c>
      <c r="K17" s="10">
        <v>18000</v>
      </c>
      <c r="L17" s="10">
        <v>18000</v>
      </c>
      <c r="M17" s="10">
        <v>18000</v>
      </c>
      <c r="N17" s="10">
        <v>18000</v>
      </c>
      <c r="O17" s="10">
        <v>18000</v>
      </c>
      <c r="P17" s="10">
        <v>18000</v>
      </c>
      <c r="Q17" s="10">
        <v>18000</v>
      </c>
    </row>
    <row r="18" spans="1:17">
      <c r="A18" s="5"/>
      <c r="B18" s="5" t="s">
        <v>28</v>
      </c>
      <c r="C18" s="7"/>
      <c r="D18" s="9" t="s">
        <v>29</v>
      </c>
      <c r="E18" s="10">
        <v>720000</v>
      </c>
      <c r="F18" s="10">
        <v>420000</v>
      </c>
      <c r="G18" s="10">
        <v>460000</v>
      </c>
      <c r="H18" s="10">
        <v>420000</v>
      </c>
      <c r="I18" s="10">
        <v>480000</v>
      </c>
      <c r="J18" s="10">
        <v>240000</v>
      </c>
      <c r="K18" s="10">
        <v>270000</v>
      </c>
      <c r="L18" s="10">
        <v>198000</v>
      </c>
      <c r="M18" s="10">
        <v>756000</v>
      </c>
      <c r="N18" s="10">
        <v>198000</v>
      </c>
      <c r="O18" s="10">
        <v>414000</v>
      </c>
      <c r="P18" s="10">
        <v>378000</v>
      </c>
      <c r="Q18" s="10">
        <v>540000</v>
      </c>
    </row>
    <row r="19" spans="1:17" ht="15.75">
      <c r="A19" s="12" t="s">
        <v>51</v>
      </c>
      <c r="B19" s="5"/>
      <c r="C19" s="7"/>
      <c r="D19" s="9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>
      <c r="A20" s="5"/>
      <c r="B20" s="5" t="s">
        <v>30</v>
      </c>
      <c r="C20" s="7"/>
      <c r="D20" s="9" t="s">
        <v>31</v>
      </c>
      <c r="E20" s="7">
        <v>139154</v>
      </c>
      <c r="F20" s="7">
        <v>139154</v>
      </c>
      <c r="G20" s="7">
        <v>139154</v>
      </c>
      <c r="H20" s="7">
        <v>139154</v>
      </c>
      <c r="I20" s="7">
        <v>139154</v>
      </c>
      <c r="J20" s="7">
        <v>139154</v>
      </c>
      <c r="K20" s="7">
        <v>139154</v>
      </c>
      <c r="L20" s="7">
        <v>139154</v>
      </c>
      <c r="M20" s="7">
        <v>139154</v>
      </c>
      <c r="N20" s="7">
        <v>139154</v>
      </c>
      <c r="O20" s="7">
        <v>83492</v>
      </c>
      <c r="P20" s="7">
        <v>83492</v>
      </c>
      <c r="Q20" s="7">
        <v>83492</v>
      </c>
    </row>
    <row r="21" spans="1:17">
      <c r="A21" s="5"/>
      <c r="B21" s="5" t="s">
        <v>32</v>
      </c>
      <c r="C21" s="7"/>
      <c r="D21" s="9" t="s">
        <v>31</v>
      </c>
      <c r="E21" s="7">
        <v>89555</v>
      </c>
      <c r="F21" s="7">
        <v>89555</v>
      </c>
      <c r="G21" s="7">
        <v>89555</v>
      </c>
      <c r="H21" s="7">
        <v>89555</v>
      </c>
      <c r="I21" s="7">
        <v>89555</v>
      </c>
      <c r="J21" s="7">
        <v>89555</v>
      </c>
      <c r="K21" s="7">
        <v>89555</v>
      </c>
      <c r="L21" s="7">
        <v>89555</v>
      </c>
      <c r="M21" s="7">
        <v>89555</v>
      </c>
      <c r="N21" s="7">
        <v>89555</v>
      </c>
      <c r="O21" s="7">
        <v>53733</v>
      </c>
      <c r="P21" s="7">
        <v>53733</v>
      </c>
      <c r="Q21" s="7">
        <v>53733</v>
      </c>
    </row>
    <row r="22" spans="1:17">
      <c r="A22" s="4"/>
      <c r="B22" s="4" t="s">
        <v>33</v>
      </c>
      <c r="C22" s="7"/>
      <c r="D22" s="9" t="s">
        <v>29</v>
      </c>
      <c r="E22" s="10">
        <v>4532840</v>
      </c>
      <c r="F22" s="10">
        <v>2266420</v>
      </c>
      <c r="G22" s="10">
        <v>2823036</v>
      </c>
      <c r="H22" s="10">
        <v>2544728</v>
      </c>
      <c r="I22" s="10">
        <v>2455173</v>
      </c>
      <c r="J22" s="10">
        <v>1063633</v>
      </c>
      <c r="K22" s="10">
        <v>1481095</v>
      </c>
      <c r="L22" s="10">
        <v>924479</v>
      </c>
      <c r="M22" s="10">
        <v>4542483</v>
      </c>
      <c r="N22" s="10">
        <v>1341941</v>
      </c>
      <c r="O22" s="10">
        <v>1389605</v>
      </c>
      <c r="P22" s="10">
        <v>1306113</v>
      </c>
      <c r="Q22" s="10">
        <v>1944290</v>
      </c>
    </row>
    <row r="23" spans="1:17" ht="15.75">
      <c r="A23" s="6" t="s">
        <v>52</v>
      </c>
      <c r="B23" s="6"/>
      <c r="C23" s="13"/>
      <c r="D23" s="14" t="s">
        <v>29</v>
      </c>
      <c r="E23" s="15">
        <v>5252840</v>
      </c>
      <c r="F23" s="15">
        <v>2686420</v>
      </c>
      <c r="G23" s="15">
        <v>3283036</v>
      </c>
      <c r="H23" s="15">
        <v>2964728</v>
      </c>
      <c r="I23" s="15">
        <v>2935173</v>
      </c>
      <c r="J23" s="15">
        <v>1303633</v>
      </c>
      <c r="K23" s="15">
        <v>1751095</v>
      </c>
      <c r="L23" s="15">
        <v>1122479</v>
      </c>
      <c r="M23" s="15">
        <v>5298483</v>
      </c>
      <c r="N23" s="15">
        <v>1539941</v>
      </c>
      <c r="O23" s="15">
        <v>1803605</v>
      </c>
      <c r="P23" s="15">
        <v>1684113</v>
      </c>
      <c r="Q23" s="15">
        <v>2484290</v>
      </c>
    </row>
    <row r="24" spans="1:17">
      <c r="A24" s="4" t="s">
        <v>34</v>
      </c>
      <c r="B24" s="4"/>
      <c r="C24" s="11"/>
      <c r="D24" s="22" t="s">
        <v>35</v>
      </c>
      <c r="E24" s="7">
        <v>1305120</v>
      </c>
      <c r="F24" s="7">
        <v>1839528</v>
      </c>
      <c r="G24" s="7">
        <v>1356160</v>
      </c>
      <c r="H24" s="7">
        <v>816060</v>
      </c>
      <c r="I24" s="7">
        <v>1463200</v>
      </c>
      <c r="J24" s="7">
        <v>295120</v>
      </c>
      <c r="K24" s="7">
        <v>493506</v>
      </c>
      <c r="L24" s="7">
        <v>291650</v>
      </c>
      <c r="M24" s="7">
        <v>1671360</v>
      </c>
      <c r="N24" s="7">
        <v>357552</v>
      </c>
      <c r="O24" s="7">
        <v>342600</v>
      </c>
      <c r="P24" s="7">
        <v>325800</v>
      </c>
      <c r="Q24" s="7">
        <v>310050</v>
      </c>
    </row>
    <row r="25" spans="1:17" ht="16.5" thickBot="1">
      <c r="A25" s="16" t="s">
        <v>53</v>
      </c>
      <c r="B25" s="16"/>
      <c r="C25" s="17"/>
      <c r="D25" s="17" t="s">
        <v>36</v>
      </c>
      <c r="E25" s="18">
        <v>4.0200000000000001E-3</v>
      </c>
      <c r="F25" s="18">
        <v>1.4599999999999999E-3</v>
      </c>
      <c r="G25" s="18">
        <v>2.4199999999999998E-3</v>
      </c>
      <c r="H25" s="18">
        <v>3.63E-3</v>
      </c>
      <c r="I25" s="18">
        <v>2.0100000000000001E-3</v>
      </c>
      <c r="J25" s="18">
        <v>4.4200000000000003E-3</v>
      </c>
      <c r="K25" s="18">
        <v>3.5500000000000002E-3</v>
      </c>
      <c r="L25" s="18">
        <v>3.8500000000000001E-3</v>
      </c>
      <c r="M25" s="18">
        <v>3.1700000000000001E-3</v>
      </c>
      <c r="N25" s="18">
        <v>4.3099999999999996E-3</v>
      </c>
      <c r="O25" s="18">
        <v>5.2599999999999999E-3</v>
      </c>
      <c r="P25" s="18">
        <v>5.1700000000000001E-3</v>
      </c>
      <c r="Q25" s="18">
        <v>8.0099999999999998E-3</v>
      </c>
    </row>
    <row r="26" spans="1:17">
      <c r="A26" s="19" t="s">
        <v>57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9" spans="1:17" ht="15.75">
      <c r="A29" s="31" t="s">
        <v>59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ht="16.5" thickBot="1">
      <c r="A30" s="16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</row>
    <row r="31" spans="1:17" ht="15.75">
      <c r="A31" s="25" t="s">
        <v>46</v>
      </c>
      <c r="B31" s="25"/>
      <c r="C31" s="25"/>
      <c r="D31" s="25" t="s">
        <v>0</v>
      </c>
      <c r="E31" s="28" t="s">
        <v>41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</row>
    <row r="32" spans="1:17" ht="15.75">
      <c r="A32" s="26"/>
      <c r="B32" s="26"/>
      <c r="C32" s="26"/>
      <c r="D32" s="26"/>
      <c r="E32" s="29" t="s">
        <v>1</v>
      </c>
      <c r="F32" s="29"/>
      <c r="G32" s="29"/>
      <c r="H32" s="29"/>
      <c r="I32" s="29"/>
      <c r="J32" s="2"/>
      <c r="K32" s="29" t="s">
        <v>2</v>
      </c>
      <c r="L32" s="29"/>
      <c r="M32" s="29" t="s">
        <v>3</v>
      </c>
      <c r="N32" s="29"/>
      <c r="O32" s="29"/>
      <c r="P32" s="29" t="s">
        <v>4</v>
      </c>
      <c r="Q32" s="29"/>
    </row>
    <row r="33" spans="1:17" ht="15.75">
      <c r="A33" s="26"/>
      <c r="B33" s="26"/>
      <c r="C33" s="26"/>
      <c r="D33" s="26"/>
      <c r="E33" s="30" t="s">
        <v>42</v>
      </c>
      <c r="F33" s="30"/>
      <c r="G33" s="30"/>
      <c r="H33" s="30"/>
      <c r="I33" s="29" t="s">
        <v>5</v>
      </c>
      <c r="J33" s="29"/>
      <c r="K33" s="30" t="s">
        <v>6</v>
      </c>
      <c r="L33" s="30"/>
      <c r="M33" s="30" t="s">
        <v>7</v>
      </c>
      <c r="N33" s="30"/>
      <c r="O33" s="30"/>
      <c r="P33" s="2" t="s">
        <v>8</v>
      </c>
      <c r="Q33" s="2" t="s">
        <v>9</v>
      </c>
    </row>
    <row r="34" spans="1:17" ht="15.75">
      <c r="A34" s="26"/>
      <c r="B34" s="26"/>
      <c r="C34" s="26"/>
      <c r="D34" s="26"/>
      <c r="E34" s="3" t="s">
        <v>10</v>
      </c>
      <c r="F34" s="23" t="str">
        <f>+E35</f>
        <v>Iguaçu</v>
      </c>
      <c r="G34" s="3" t="str">
        <f>+F35</f>
        <v>Desvio Ribas</v>
      </c>
      <c r="H34" s="23" t="s">
        <v>43</v>
      </c>
      <c r="I34" s="23" t="str">
        <f>+G35</f>
        <v>Guarapuava</v>
      </c>
      <c r="J34" s="23" t="str">
        <f>+I35</f>
        <v>Cascavel</v>
      </c>
      <c r="K34" s="3" t="s">
        <v>54</v>
      </c>
      <c r="L34" s="23" t="s">
        <v>11</v>
      </c>
      <c r="M34" s="23" t="str">
        <f>+L35</f>
        <v>Front. Argentina</v>
      </c>
      <c r="N34" s="23" t="str">
        <f>+M35</f>
        <v>J.V. Gonzalez</v>
      </c>
      <c r="O34" s="3" t="str">
        <f>+N35</f>
        <v>Salta</v>
      </c>
      <c r="P34" s="23" t="str">
        <f>+O35</f>
        <v>Socompa</v>
      </c>
      <c r="Q34" s="3" t="str">
        <f>+P35</f>
        <v>A. Victoria</v>
      </c>
    </row>
    <row r="35" spans="1:17" ht="16.5" thickBot="1">
      <c r="A35" s="27"/>
      <c r="B35" s="27"/>
      <c r="C35" s="27"/>
      <c r="D35" s="27"/>
      <c r="E35" s="24" t="s">
        <v>48</v>
      </c>
      <c r="F35" s="24" t="s">
        <v>12</v>
      </c>
      <c r="G35" s="24" t="s">
        <v>13</v>
      </c>
      <c r="H35" s="24" t="s">
        <v>44</v>
      </c>
      <c r="I35" s="24" t="s">
        <v>14</v>
      </c>
      <c r="J35" s="24" t="s">
        <v>55</v>
      </c>
      <c r="K35" s="24" t="s">
        <v>15</v>
      </c>
      <c r="L35" s="24" t="s">
        <v>56</v>
      </c>
      <c r="M35" s="24" t="s">
        <v>47</v>
      </c>
      <c r="N35" s="24" t="s">
        <v>16</v>
      </c>
      <c r="O35" s="24" t="s">
        <v>17</v>
      </c>
      <c r="P35" s="24" t="s">
        <v>45</v>
      </c>
      <c r="Q35" s="24" t="s">
        <v>18</v>
      </c>
    </row>
    <row r="36" spans="1:17" ht="15.75">
      <c r="A36" s="6" t="s">
        <v>49</v>
      </c>
      <c r="B36" s="4"/>
      <c r="C36" s="7"/>
      <c r="D36" s="7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5.75">
      <c r="A37" s="6" t="s">
        <v>19</v>
      </c>
      <c r="B37" s="4" t="s">
        <v>20</v>
      </c>
      <c r="C37" s="7"/>
      <c r="D37" s="7" t="s">
        <v>39</v>
      </c>
      <c r="E37" s="8">
        <v>38</v>
      </c>
      <c r="F37" s="8">
        <v>18</v>
      </c>
      <c r="G37" s="8">
        <v>26</v>
      </c>
      <c r="H37" s="8">
        <v>22</v>
      </c>
      <c r="I37" s="8">
        <v>24</v>
      </c>
      <c r="J37" s="8">
        <v>13</v>
      </c>
      <c r="K37" s="8">
        <v>17</v>
      </c>
      <c r="L37" s="8">
        <v>9</v>
      </c>
      <c r="M37" s="8">
        <v>41</v>
      </c>
      <c r="N37" s="8">
        <v>11</v>
      </c>
      <c r="O37" s="8">
        <v>19</v>
      </c>
      <c r="P37" s="8">
        <v>16</v>
      </c>
      <c r="Q37" s="8">
        <v>23</v>
      </c>
    </row>
    <row r="38" spans="1:17" ht="15.75">
      <c r="A38" s="6"/>
      <c r="B38" s="4" t="s">
        <v>40</v>
      </c>
      <c r="C38" s="7"/>
      <c r="D38" s="7" t="s">
        <v>39</v>
      </c>
      <c r="E38" s="8">
        <v>6</v>
      </c>
      <c r="F38" s="8">
        <v>3</v>
      </c>
      <c r="G38" s="8">
        <v>3</v>
      </c>
      <c r="H38" s="8">
        <v>3</v>
      </c>
      <c r="I38" s="8">
        <v>2</v>
      </c>
      <c r="J38" s="8">
        <v>1</v>
      </c>
      <c r="K38" s="8">
        <v>2</v>
      </c>
      <c r="L38" s="8">
        <v>1</v>
      </c>
      <c r="M38" s="8">
        <v>2</v>
      </c>
      <c r="N38" s="8">
        <v>1</v>
      </c>
      <c r="O38" s="8">
        <v>1</v>
      </c>
      <c r="P38" s="8">
        <v>2</v>
      </c>
      <c r="Q38" s="8">
        <v>3</v>
      </c>
    </row>
    <row r="39" spans="1:17" ht="15.75">
      <c r="A39" s="6" t="s">
        <v>21</v>
      </c>
      <c r="B39" s="4"/>
      <c r="C39" s="7"/>
      <c r="D39" s="9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ht="15.75">
      <c r="A40" s="6"/>
      <c r="B40" s="4" t="s">
        <v>22</v>
      </c>
      <c r="C40" s="7"/>
      <c r="D40" s="9" t="s">
        <v>37</v>
      </c>
      <c r="E40" s="7">
        <v>0</v>
      </c>
      <c r="F40" s="7">
        <v>1</v>
      </c>
      <c r="G40" s="7">
        <v>0</v>
      </c>
      <c r="H40" s="7">
        <v>0</v>
      </c>
      <c r="I40" s="7">
        <v>1</v>
      </c>
      <c r="J40" s="7">
        <v>1</v>
      </c>
      <c r="K40" s="7">
        <v>1</v>
      </c>
      <c r="L40" s="7">
        <v>1</v>
      </c>
      <c r="M40" s="7">
        <v>1</v>
      </c>
      <c r="N40" s="7">
        <v>0</v>
      </c>
      <c r="O40" s="7">
        <v>1</v>
      </c>
      <c r="P40" s="7">
        <v>1</v>
      </c>
      <c r="Q40" s="7">
        <v>1</v>
      </c>
    </row>
    <row r="41" spans="1:17" ht="15.75">
      <c r="A41" s="6"/>
      <c r="B41" s="4" t="s">
        <v>24</v>
      </c>
      <c r="C41" s="7"/>
      <c r="D41" s="9" t="s">
        <v>25</v>
      </c>
      <c r="E41" s="10">
        <v>60000</v>
      </c>
      <c r="F41" s="10">
        <v>60000</v>
      </c>
      <c r="G41" s="10">
        <v>60000</v>
      </c>
      <c r="H41" s="10">
        <v>60000</v>
      </c>
      <c r="I41" s="10">
        <v>60000</v>
      </c>
      <c r="J41" s="10">
        <v>60000</v>
      </c>
      <c r="K41" s="10">
        <v>54000</v>
      </c>
      <c r="L41" s="10">
        <v>54000</v>
      </c>
      <c r="M41" s="10">
        <v>54000</v>
      </c>
      <c r="N41" s="10">
        <v>54000</v>
      </c>
      <c r="O41" s="10">
        <v>54000</v>
      </c>
      <c r="P41" s="10">
        <v>54000</v>
      </c>
      <c r="Q41" s="10">
        <v>54000</v>
      </c>
    </row>
    <row r="42" spans="1:17">
      <c r="A42" s="5"/>
      <c r="B42" s="4" t="s">
        <v>26</v>
      </c>
      <c r="C42" s="4"/>
      <c r="D42" s="11" t="s">
        <v>38</v>
      </c>
      <c r="E42" s="10">
        <v>1.2</v>
      </c>
      <c r="F42" s="10">
        <v>1.2</v>
      </c>
      <c r="G42" s="10">
        <v>1.2</v>
      </c>
      <c r="H42" s="10">
        <v>1.2</v>
      </c>
      <c r="I42" s="10">
        <v>1.2</v>
      </c>
      <c r="J42" s="10">
        <v>1.2</v>
      </c>
      <c r="K42" s="10">
        <v>1.2</v>
      </c>
      <c r="L42" s="10">
        <v>1.2</v>
      </c>
      <c r="M42" s="10">
        <v>1.2</v>
      </c>
      <c r="N42" s="10">
        <v>1.2</v>
      </c>
      <c r="O42" s="10">
        <v>1.2</v>
      </c>
      <c r="P42" s="10">
        <v>1.2</v>
      </c>
      <c r="Q42" s="10">
        <v>1.2</v>
      </c>
    </row>
    <row r="43" spans="1:17">
      <c r="A43" s="5"/>
      <c r="B43" s="5" t="s">
        <v>50</v>
      </c>
      <c r="C43" s="4"/>
      <c r="D43" s="11" t="s">
        <v>23</v>
      </c>
      <c r="E43" s="7">
        <v>46</v>
      </c>
      <c r="F43" s="7">
        <v>22</v>
      </c>
      <c r="G43" s="7">
        <v>32</v>
      </c>
      <c r="H43" s="7">
        <v>27</v>
      </c>
      <c r="I43" s="7">
        <v>29</v>
      </c>
      <c r="J43" s="7">
        <v>16</v>
      </c>
      <c r="K43" s="7">
        <v>21</v>
      </c>
      <c r="L43" s="7">
        <v>11</v>
      </c>
      <c r="M43" s="7">
        <v>50</v>
      </c>
      <c r="N43" s="7">
        <v>14</v>
      </c>
      <c r="O43" s="7">
        <v>23</v>
      </c>
      <c r="P43" s="7">
        <v>20</v>
      </c>
      <c r="Q43" s="7">
        <v>28</v>
      </c>
    </row>
    <row r="44" spans="1:17">
      <c r="A44" s="5"/>
      <c r="B44" s="5" t="s">
        <v>27</v>
      </c>
      <c r="C44" s="7"/>
      <c r="D44" s="9" t="s">
        <v>25</v>
      </c>
      <c r="E44" s="10">
        <v>20000</v>
      </c>
      <c r="F44" s="10">
        <v>20000</v>
      </c>
      <c r="G44" s="10">
        <v>20000</v>
      </c>
      <c r="H44" s="10">
        <v>20000</v>
      </c>
      <c r="I44" s="10">
        <v>20000</v>
      </c>
      <c r="J44" s="10">
        <v>20000</v>
      </c>
      <c r="K44" s="10">
        <v>18000</v>
      </c>
      <c r="L44" s="10">
        <v>18000</v>
      </c>
      <c r="M44" s="10">
        <v>18000</v>
      </c>
      <c r="N44" s="10">
        <v>18000</v>
      </c>
      <c r="O44" s="10">
        <v>18000</v>
      </c>
      <c r="P44" s="10">
        <v>18000</v>
      </c>
      <c r="Q44" s="10">
        <v>18000</v>
      </c>
    </row>
    <row r="45" spans="1:17">
      <c r="A45" s="5"/>
      <c r="B45" s="5" t="s">
        <v>28</v>
      </c>
      <c r="C45" s="7"/>
      <c r="D45" s="9" t="s">
        <v>29</v>
      </c>
      <c r="E45" s="10">
        <v>920000</v>
      </c>
      <c r="F45" s="10">
        <v>500000</v>
      </c>
      <c r="G45" s="10">
        <v>640000</v>
      </c>
      <c r="H45" s="10">
        <v>540000</v>
      </c>
      <c r="I45" s="10">
        <v>640000</v>
      </c>
      <c r="J45" s="10">
        <v>380000</v>
      </c>
      <c r="K45" s="10">
        <v>432000</v>
      </c>
      <c r="L45" s="10">
        <v>252000</v>
      </c>
      <c r="M45" s="10">
        <v>954000</v>
      </c>
      <c r="N45" s="10">
        <v>252000</v>
      </c>
      <c r="O45" s="10">
        <v>468000</v>
      </c>
      <c r="P45" s="10">
        <v>414000</v>
      </c>
      <c r="Q45" s="10">
        <v>558000</v>
      </c>
    </row>
    <row r="46" spans="1:17" ht="15.75">
      <c r="A46" s="12" t="s">
        <v>51</v>
      </c>
      <c r="B46" s="5"/>
      <c r="C46" s="7"/>
      <c r="D46" s="9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>
      <c r="A47" s="5"/>
      <c r="B47" s="5" t="s">
        <v>30</v>
      </c>
      <c r="C47" s="7"/>
      <c r="D47" s="9" t="s">
        <v>31</v>
      </c>
      <c r="E47" s="7">
        <v>139154</v>
      </c>
      <c r="F47" s="7">
        <v>139154</v>
      </c>
      <c r="G47" s="7">
        <v>139154</v>
      </c>
      <c r="H47" s="7">
        <v>139154</v>
      </c>
      <c r="I47" s="7">
        <v>139154</v>
      </c>
      <c r="J47" s="7">
        <v>139154</v>
      </c>
      <c r="K47" s="7">
        <v>139154</v>
      </c>
      <c r="L47" s="7">
        <v>139154</v>
      </c>
      <c r="M47" s="7">
        <v>139154</v>
      </c>
      <c r="N47" s="7">
        <v>139154</v>
      </c>
      <c r="O47" s="7">
        <v>83492</v>
      </c>
      <c r="P47" s="7">
        <v>83492</v>
      </c>
      <c r="Q47" s="7">
        <v>83492</v>
      </c>
    </row>
    <row r="48" spans="1:17">
      <c r="A48" s="5"/>
      <c r="B48" s="5" t="s">
        <v>32</v>
      </c>
      <c r="C48" s="7"/>
      <c r="D48" s="9" t="s">
        <v>31</v>
      </c>
      <c r="E48" s="7">
        <v>89555</v>
      </c>
      <c r="F48" s="7">
        <v>89555</v>
      </c>
      <c r="G48" s="7">
        <v>89555</v>
      </c>
      <c r="H48" s="7">
        <v>89555</v>
      </c>
      <c r="I48" s="7">
        <v>89555</v>
      </c>
      <c r="J48" s="7">
        <v>89555</v>
      </c>
      <c r="K48" s="7">
        <v>89555</v>
      </c>
      <c r="L48" s="7">
        <v>89555</v>
      </c>
      <c r="M48" s="7">
        <v>89555</v>
      </c>
      <c r="N48" s="7">
        <v>89555</v>
      </c>
      <c r="O48" s="7">
        <v>53733</v>
      </c>
      <c r="P48" s="7">
        <v>53733</v>
      </c>
      <c r="Q48" s="7">
        <v>53733</v>
      </c>
    </row>
    <row r="49" spans="1:17">
      <c r="A49" s="4"/>
      <c r="B49" s="4" t="s">
        <v>33</v>
      </c>
      <c r="C49" s="7"/>
      <c r="D49" s="9" t="s">
        <v>29</v>
      </c>
      <c r="E49" s="10">
        <v>5825182</v>
      </c>
      <c r="F49" s="10">
        <v>2773437</v>
      </c>
      <c r="G49" s="10">
        <v>3886669</v>
      </c>
      <c r="H49" s="10">
        <v>3330053</v>
      </c>
      <c r="I49" s="10">
        <v>3518806</v>
      </c>
      <c r="J49" s="10">
        <v>1898557</v>
      </c>
      <c r="K49" s="10">
        <v>2544728</v>
      </c>
      <c r="L49" s="10">
        <v>1341941</v>
      </c>
      <c r="M49" s="10">
        <v>5884424</v>
      </c>
      <c r="N49" s="10">
        <v>1620249</v>
      </c>
      <c r="O49" s="10">
        <v>1640081</v>
      </c>
      <c r="P49" s="10">
        <v>1443338</v>
      </c>
      <c r="Q49" s="10">
        <v>2081515</v>
      </c>
    </row>
    <row r="50" spans="1:17" ht="15.75">
      <c r="A50" s="6" t="s">
        <v>52</v>
      </c>
      <c r="B50" s="6"/>
      <c r="C50" s="13"/>
      <c r="D50" s="14" t="s">
        <v>29</v>
      </c>
      <c r="E50" s="15">
        <v>6745182</v>
      </c>
      <c r="F50" s="15">
        <v>3273437</v>
      </c>
      <c r="G50" s="15">
        <v>4526669</v>
      </c>
      <c r="H50" s="15">
        <v>3870053</v>
      </c>
      <c r="I50" s="15">
        <v>4158806</v>
      </c>
      <c r="J50" s="15">
        <v>2278557</v>
      </c>
      <c r="K50" s="15">
        <v>2976728</v>
      </c>
      <c r="L50" s="15">
        <v>1593941</v>
      </c>
      <c r="M50" s="15">
        <v>6838424</v>
      </c>
      <c r="N50" s="15">
        <v>1872249</v>
      </c>
      <c r="O50" s="15">
        <v>2108081</v>
      </c>
      <c r="P50" s="15">
        <v>1857338</v>
      </c>
      <c r="Q50" s="15">
        <v>2639515</v>
      </c>
    </row>
    <row r="51" spans="1:17">
      <c r="A51" s="4" t="s">
        <v>34</v>
      </c>
      <c r="B51" s="4"/>
      <c r="C51" s="11"/>
      <c r="D51" s="11" t="s">
        <v>35</v>
      </c>
      <c r="E51" s="7">
        <v>2033812</v>
      </c>
      <c r="F51" s="7">
        <v>2643000</v>
      </c>
      <c r="G51" s="7">
        <v>2542800</v>
      </c>
      <c r="H51" s="7">
        <v>1282380</v>
      </c>
      <c r="I51" s="7">
        <v>2777600</v>
      </c>
      <c r="J51" s="7">
        <v>729120</v>
      </c>
      <c r="K51" s="7">
        <v>1116882</v>
      </c>
      <c r="L51" s="7">
        <v>583300</v>
      </c>
      <c r="M51" s="7">
        <v>2562752</v>
      </c>
      <c r="N51" s="7">
        <v>782145</v>
      </c>
      <c r="O51" s="7">
        <v>456800</v>
      </c>
      <c r="P51" s="7">
        <v>362000</v>
      </c>
      <c r="Q51" s="7">
        <v>333900</v>
      </c>
    </row>
    <row r="52" spans="1:17" ht="16.5" thickBot="1">
      <c r="A52" s="16" t="s">
        <v>53</v>
      </c>
      <c r="B52" s="16"/>
      <c r="C52" s="17"/>
      <c r="D52" s="17" t="s">
        <v>36</v>
      </c>
      <c r="E52" s="18">
        <v>3.32E-3</v>
      </c>
      <c r="F52" s="18">
        <v>1.24E-3</v>
      </c>
      <c r="G52" s="18">
        <v>1.7799999999999999E-3</v>
      </c>
      <c r="H52" s="18">
        <v>3.0200000000000001E-3</v>
      </c>
      <c r="I52" s="18">
        <v>1.5E-3</v>
      </c>
      <c r="J52" s="18">
        <v>3.13E-3</v>
      </c>
      <c r="K52" s="18">
        <v>2.6700000000000001E-3</v>
      </c>
      <c r="L52" s="18">
        <v>2.7299999999999998E-3</v>
      </c>
      <c r="M52" s="18">
        <v>2.6700000000000001E-3</v>
      </c>
      <c r="N52" s="18">
        <v>2.3900000000000002E-3</v>
      </c>
      <c r="O52" s="18">
        <v>4.6100000000000004E-3</v>
      </c>
      <c r="P52" s="18">
        <v>5.13E-3</v>
      </c>
      <c r="Q52" s="18">
        <v>7.9100000000000004E-3</v>
      </c>
    </row>
    <row r="53" spans="1:17">
      <c r="A53" s="19" t="s">
        <v>57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6" spans="1:17" ht="15.75">
      <c r="A56" s="31" t="s">
        <v>60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ht="16.5" thickBot="1">
      <c r="A57" s="6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ht="15.75">
      <c r="A58" s="25" t="s">
        <v>46</v>
      </c>
      <c r="B58" s="25"/>
      <c r="C58" s="25"/>
      <c r="D58" s="25" t="s">
        <v>0</v>
      </c>
      <c r="E58" s="28" t="s">
        <v>41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</row>
    <row r="59" spans="1:17" ht="15.75">
      <c r="A59" s="26"/>
      <c r="B59" s="26"/>
      <c r="C59" s="26"/>
      <c r="D59" s="26"/>
      <c r="E59" s="29" t="s">
        <v>1</v>
      </c>
      <c r="F59" s="29"/>
      <c r="G59" s="29"/>
      <c r="H59" s="29"/>
      <c r="I59" s="29"/>
      <c r="J59" s="2"/>
      <c r="K59" s="29" t="s">
        <v>2</v>
      </c>
      <c r="L59" s="29"/>
      <c r="M59" s="29" t="s">
        <v>3</v>
      </c>
      <c r="N59" s="29"/>
      <c r="O59" s="29"/>
      <c r="P59" s="29" t="s">
        <v>4</v>
      </c>
      <c r="Q59" s="29"/>
    </row>
    <row r="60" spans="1:17" ht="15.75">
      <c r="A60" s="26"/>
      <c r="B60" s="26"/>
      <c r="C60" s="26"/>
      <c r="D60" s="26"/>
      <c r="E60" s="30" t="s">
        <v>42</v>
      </c>
      <c r="F60" s="30"/>
      <c r="G60" s="30"/>
      <c r="H60" s="30"/>
      <c r="I60" s="29" t="s">
        <v>5</v>
      </c>
      <c r="J60" s="29"/>
      <c r="K60" s="30" t="s">
        <v>6</v>
      </c>
      <c r="L60" s="30"/>
      <c r="M60" s="30" t="s">
        <v>7</v>
      </c>
      <c r="N60" s="30"/>
      <c r="O60" s="30"/>
      <c r="P60" s="2" t="s">
        <v>8</v>
      </c>
      <c r="Q60" s="2" t="s">
        <v>9</v>
      </c>
    </row>
    <row r="61" spans="1:17" ht="15.75">
      <c r="A61" s="26"/>
      <c r="B61" s="26"/>
      <c r="C61" s="26"/>
      <c r="D61" s="26"/>
      <c r="E61" s="3" t="s">
        <v>10</v>
      </c>
      <c r="F61" s="23" t="str">
        <f>+E62</f>
        <v>Iguaçu</v>
      </c>
      <c r="G61" s="3" t="str">
        <f>+F62</f>
        <v>Desvio Ribas</v>
      </c>
      <c r="H61" s="23" t="s">
        <v>43</v>
      </c>
      <c r="I61" s="23" t="str">
        <f>+G62</f>
        <v>Guarapuava</v>
      </c>
      <c r="J61" s="23" t="str">
        <f>+I62</f>
        <v>Cascavel</v>
      </c>
      <c r="K61" s="3" t="s">
        <v>54</v>
      </c>
      <c r="L61" s="23" t="s">
        <v>11</v>
      </c>
      <c r="M61" s="23" t="str">
        <f>+L62</f>
        <v>Front. Argentina</v>
      </c>
      <c r="N61" s="23" t="str">
        <f>+M62</f>
        <v>J.V. Gonzalez</v>
      </c>
      <c r="O61" s="3" t="str">
        <f>+N62</f>
        <v>Salta</v>
      </c>
      <c r="P61" s="23" t="str">
        <f>+O62</f>
        <v>Socompa</v>
      </c>
      <c r="Q61" s="3" t="str">
        <f>+P62</f>
        <v>A. Victoria</v>
      </c>
    </row>
    <row r="62" spans="1:17" ht="16.5" thickBot="1">
      <c r="A62" s="27"/>
      <c r="B62" s="27"/>
      <c r="C62" s="27"/>
      <c r="D62" s="27"/>
      <c r="E62" s="24" t="s">
        <v>48</v>
      </c>
      <c r="F62" s="24" t="s">
        <v>12</v>
      </c>
      <c r="G62" s="24" t="s">
        <v>13</v>
      </c>
      <c r="H62" s="24" t="s">
        <v>44</v>
      </c>
      <c r="I62" s="24" t="s">
        <v>14</v>
      </c>
      <c r="J62" s="24" t="s">
        <v>55</v>
      </c>
      <c r="K62" s="24" t="s">
        <v>15</v>
      </c>
      <c r="L62" s="24" t="s">
        <v>56</v>
      </c>
      <c r="M62" s="24" t="s">
        <v>47</v>
      </c>
      <c r="N62" s="24" t="s">
        <v>16</v>
      </c>
      <c r="O62" s="24" t="s">
        <v>17</v>
      </c>
      <c r="P62" s="24" t="s">
        <v>45</v>
      </c>
      <c r="Q62" s="24" t="s">
        <v>18</v>
      </c>
    </row>
    <row r="63" spans="1:17" ht="15.75">
      <c r="A63" s="6" t="s">
        <v>49</v>
      </c>
      <c r="B63" s="4"/>
      <c r="C63" s="7"/>
      <c r="D63" s="7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ht="15.75">
      <c r="A64" s="6" t="s">
        <v>19</v>
      </c>
      <c r="B64" s="4" t="s">
        <v>20</v>
      </c>
      <c r="C64" s="7"/>
      <c r="D64" s="7" t="s">
        <v>39</v>
      </c>
      <c r="E64" s="8">
        <v>47</v>
      </c>
      <c r="F64" s="8">
        <v>21</v>
      </c>
      <c r="G64" s="8">
        <v>35</v>
      </c>
      <c r="H64" s="8">
        <v>27</v>
      </c>
      <c r="I64" s="8">
        <v>31</v>
      </c>
      <c r="J64" s="8">
        <v>17</v>
      </c>
      <c r="K64" s="8">
        <v>22</v>
      </c>
      <c r="L64" s="8">
        <v>11</v>
      </c>
      <c r="M64" s="8">
        <v>49</v>
      </c>
      <c r="N64" s="8">
        <v>20</v>
      </c>
      <c r="O64" s="8">
        <v>22</v>
      </c>
      <c r="P64" s="8">
        <v>17</v>
      </c>
      <c r="Q64" s="8">
        <v>24</v>
      </c>
    </row>
    <row r="65" spans="1:17" ht="15.75">
      <c r="A65" s="6"/>
      <c r="B65" s="4" t="s">
        <v>40</v>
      </c>
      <c r="C65" s="7"/>
      <c r="D65" s="7" t="s">
        <v>39</v>
      </c>
      <c r="E65" s="8">
        <v>6</v>
      </c>
      <c r="F65" s="8">
        <v>3</v>
      </c>
      <c r="G65" s="8">
        <v>3</v>
      </c>
      <c r="H65" s="8">
        <v>3</v>
      </c>
      <c r="I65" s="8">
        <v>2</v>
      </c>
      <c r="J65" s="8">
        <v>1</v>
      </c>
      <c r="K65" s="8">
        <v>2</v>
      </c>
      <c r="L65" s="8">
        <v>1</v>
      </c>
      <c r="M65" s="8">
        <v>2</v>
      </c>
      <c r="N65" s="8">
        <v>1</v>
      </c>
      <c r="O65" s="8">
        <v>1</v>
      </c>
      <c r="P65" s="8">
        <v>2</v>
      </c>
      <c r="Q65" s="8">
        <v>3</v>
      </c>
    </row>
    <row r="66" spans="1:17" ht="15.75">
      <c r="A66" s="6" t="s">
        <v>21</v>
      </c>
      <c r="B66" s="4"/>
      <c r="C66" s="7"/>
      <c r="D66" s="9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ht="15.75">
      <c r="A67" s="6"/>
      <c r="B67" s="4" t="s">
        <v>22</v>
      </c>
      <c r="C67" s="7"/>
      <c r="D67" s="9" t="s">
        <v>37</v>
      </c>
      <c r="E67" s="7">
        <v>0</v>
      </c>
      <c r="F67" s="7">
        <v>1</v>
      </c>
      <c r="G67" s="7">
        <v>0</v>
      </c>
      <c r="H67" s="7">
        <v>0</v>
      </c>
      <c r="I67" s="7">
        <v>1</v>
      </c>
      <c r="J67" s="7">
        <v>1</v>
      </c>
      <c r="K67" s="7">
        <v>1</v>
      </c>
      <c r="L67" s="7">
        <v>1</v>
      </c>
      <c r="M67" s="7">
        <v>1</v>
      </c>
      <c r="N67" s="7">
        <v>0</v>
      </c>
      <c r="O67" s="7">
        <v>1</v>
      </c>
      <c r="P67" s="7">
        <v>1</v>
      </c>
      <c r="Q67" s="7">
        <v>1</v>
      </c>
    </row>
    <row r="68" spans="1:17" ht="15.75">
      <c r="A68" s="6"/>
      <c r="B68" s="4" t="s">
        <v>24</v>
      </c>
      <c r="C68" s="7"/>
      <c r="D68" s="9" t="s">
        <v>25</v>
      </c>
      <c r="E68" s="10">
        <v>60000</v>
      </c>
      <c r="F68" s="10">
        <v>60000</v>
      </c>
      <c r="G68" s="10">
        <v>60000</v>
      </c>
      <c r="H68" s="10">
        <v>60000</v>
      </c>
      <c r="I68" s="10">
        <v>60000</v>
      </c>
      <c r="J68" s="10">
        <v>60000</v>
      </c>
      <c r="K68" s="10">
        <v>54000</v>
      </c>
      <c r="L68" s="10">
        <v>54000</v>
      </c>
      <c r="M68" s="10">
        <v>54000</v>
      </c>
      <c r="N68" s="10">
        <v>54000</v>
      </c>
      <c r="O68" s="10">
        <v>54000</v>
      </c>
      <c r="P68" s="10">
        <v>54000</v>
      </c>
      <c r="Q68" s="10">
        <v>54000</v>
      </c>
    </row>
    <row r="69" spans="1:17">
      <c r="A69" s="5"/>
      <c r="B69" s="4" t="s">
        <v>26</v>
      </c>
      <c r="C69" s="4"/>
      <c r="D69" s="11" t="s">
        <v>38</v>
      </c>
      <c r="E69" s="10">
        <v>1.2</v>
      </c>
      <c r="F69" s="10">
        <v>1.2</v>
      </c>
      <c r="G69" s="10">
        <v>1.2</v>
      </c>
      <c r="H69" s="10">
        <v>1.2</v>
      </c>
      <c r="I69" s="10">
        <v>1.2</v>
      </c>
      <c r="J69" s="10">
        <v>1.2</v>
      </c>
      <c r="K69" s="10">
        <v>1.2</v>
      </c>
      <c r="L69" s="10">
        <v>1.2</v>
      </c>
      <c r="M69" s="10">
        <v>1.2</v>
      </c>
      <c r="N69" s="10">
        <v>1.2</v>
      </c>
      <c r="O69" s="10">
        <v>1.2</v>
      </c>
      <c r="P69" s="10">
        <v>1.2</v>
      </c>
      <c r="Q69" s="10">
        <v>1.2</v>
      </c>
    </row>
    <row r="70" spans="1:17">
      <c r="A70" s="5"/>
      <c r="B70" s="5" t="s">
        <v>50</v>
      </c>
      <c r="C70" s="4"/>
      <c r="D70" s="11" t="s">
        <v>23</v>
      </c>
      <c r="E70" s="7">
        <v>57</v>
      </c>
      <c r="F70" s="7">
        <v>26</v>
      </c>
      <c r="G70" s="7">
        <v>42</v>
      </c>
      <c r="H70" s="7">
        <v>33</v>
      </c>
      <c r="I70" s="7">
        <v>38</v>
      </c>
      <c r="J70" s="7">
        <v>21</v>
      </c>
      <c r="K70" s="7">
        <v>27</v>
      </c>
      <c r="L70" s="7">
        <v>14</v>
      </c>
      <c r="M70" s="7">
        <v>59</v>
      </c>
      <c r="N70" s="7">
        <v>24</v>
      </c>
      <c r="O70" s="7">
        <v>27</v>
      </c>
      <c r="P70" s="7">
        <v>21</v>
      </c>
      <c r="Q70" s="7">
        <v>29</v>
      </c>
    </row>
    <row r="71" spans="1:17">
      <c r="A71" s="5"/>
      <c r="B71" s="5" t="s">
        <v>27</v>
      </c>
      <c r="C71" s="7"/>
      <c r="D71" s="9" t="s">
        <v>25</v>
      </c>
      <c r="E71" s="10">
        <v>20000</v>
      </c>
      <c r="F71" s="10">
        <v>20000</v>
      </c>
      <c r="G71" s="10">
        <v>20000</v>
      </c>
      <c r="H71" s="10">
        <v>20000</v>
      </c>
      <c r="I71" s="10">
        <v>20000</v>
      </c>
      <c r="J71" s="10">
        <v>20000</v>
      </c>
      <c r="K71" s="10">
        <v>18000</v>
      </c>
      <c r="L71" s="10">
        <v>18000</v>
      </c>
      <c r="M71" s="10">
        <v>18000</v>
      </c>
      <c r="N71" s="10">
        <v>18000</v>
      </c>
      <c r="O71" s="10">
        <v>18000</v>
      </c>
      <c r="P71" s="10">
        <v>18000</v>
      </c>
      <c r="Q71" s="10">
        <v>18000</v>
      </c>
    </row>
    <row r="72" spans="1:17">
      <c r="A72" s="5"/>
      <c r="B72" s="5" t="s">
        <v>28</v>
      </c>
      <c r="C72" s="7"/>
      <c r="D72" s="9" t="s">
        <v>29</v>
      </c>
      <c r="E72" s="10">
        <v>1140000</v>
      </c>
      <c r="F72" s="10">
        <v>580000</v>
      </c>
      <c r="G72" s="10">
        <v>840000</v>
      </c>
      <c r="H72" s="10">
        <v>660000</v>
      </c>
      <c r="I72" s="10">
        <v>820000</v>
      </c>
      <c r="J72" s="10">
        <v>480000</v>
      </c>
      <c r="K72" s="10">
        <v>540000</v>
      </c>
      <c r="L72" s="10">
        <v>306000</v>
      </c>
      <c r="M72" s="10">
        <v>1116000</v>
      </c>
      <c r="N72" s="10">
        <v>432000</v>
      </c>
      <c r="O72" s="10">
        <v>540000</v>
      </c>
      <c r="P72" s="10">
        <v>432000</v>
      </c>
      <c r="Q72" s="10">
        <v>576000</v>
      </c>
    </row>
    <row r="73" spans="1:17" ht="15.75">
      <c r="A73" s="12" t="s">
        <v>51</v>
      </c>
      <c r="B73" s="5"/>
      <c r="C73" s="7"/>
      <c r="D73" s="9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>
      <c r="A74" s="5"/>
      <c r="B74" s="5" t="s">
        <v>30</v>
      </c>
      <c r="C74" s="7"/>
      <c r="D74" s="9" t="s">
        <v>31</v>
      </c>
      <c r="E74" s="7">
        <v>139154</v>
      </c>
      <c r="F74" s="7">
        <v>139154</v>
      </c>
      <c r="G74" s="7">
        <v>139154</v>
      </c>
      <c r="H74" s="7">
        <v>139154</v>
      </c>
      <c r="I74" s="7">
        <v>139154</v>
      </c>
      <c r="J74" s="7">
        <v>139154</v>
      </c>
      <c r="K74" s="7">
        <v>139154</v>
      </c>
      <c r="L74" s="7">
        <v>139154</v>
      </c>
      <c r="M74" s="7">
        <v>139154</v>
      </c>
      <c r="N74" s="7">
        <v>139154</v>
      </c>
      <c r="O74" s="7">
        <v>83492</v>
      </c>
      <c r="P74" s="7">
        <v>83492</v>
      </c>
      <c r="Q74" s="7">
        <v>83492</v>
      </c>
    </row>
    <row r="75" spans="1:17">
      <c r="A75" s="5"/>
      <c r="B75" s="5" t="s">
        <v>32</v>
      </c>
      <c r="C75" s="7"/>
      <c r="D75" s="9" t="s">
        <v>31</v>
      </c>
      <c r="E75" s="7">
        <v>89555</v>
      </c>
      <c r="F75" s="7">
        <v>89555</v>
      </c>
      <c r="G75" s="7">
        <v>89555</v>
      </c>
      <c r="H75" s="7">
        <v>89555</v>
      </c>
      <c r="I75" s="7">
        <v>89555</v>
      </c>
      <c r="J75" s="7">
        <v>89555</v>
      </c>
      <c r="K75" s="7">
        <v>89555</v>
      </c>
      <c r="L75" s="7">
        <v>89555</v>
      </c>
      <c r="M75" s="7">
        <v>89555</v>
      </c>
      <c r="N75" s="7">
        <v>89555</v>
      </c>
      <c r="O75" s="7">
        <v>53733</v>
      </c>
      <c r="P75" s="7">
        <v>53733</v>
      </c>
      <c r="Q75" s="7">
        <v>53733</v>
      </c>
    </row>
    <row r="76" spans="1:17">
      <c r="A76" s="4"/>
      <c r="B76" s="4" t="s">
        <v>33</v>
      </c>
      <c r="C76" s="7"/>
      <c r="D76" s="9" t="s">
        <v>29</v>
      </c>
      <c r="E76" s="10">
        <v>7077568</v>
      </c>
      <c r="F76" s="21">
        <v>3190899</v>
      </c>
      <c r="G76" s="21">
        <v>5139055</v>
      </c>
      <c r="H76" s="21">
        <v>4025823</v>
      </c>
      <c r="I76" s="21">
        <v>4492884</v>
      </c>
      <c r="J76" s="21">
        <v>2455173</v>
      </c>
      <c r="K76" s="21">
        <v>3240498</v>
      </c>
      <c r="L76" s="21">
        <v>1620249</v>
      </c>
      <c r="M76" s="21">
        <v>6997656</v>
      </c>
      <c r="N76" s="21">
        <v>2872635</v>
      </c>
      <c r="O76" s="21">
        <v>1890557</v>
      </c>
      <c r="P76" s="21">
        <v>1526830</v>
      </c>
      <c r="Q76" s="21">
        <v>2165007</v>
      </c>
    </row>
    <row r="77" spans="1:17" ht="15.75">
      <c r="A77" s="6" t="s">
        <v>52</v>
      </c>
      <c r="B77" s="6"/>
      <c r="C77" s="13"/>
      <c r="D77" s="14" t="s">
        <v>29</v>
      </c>
      <c r="E77" s="15">
        <v>8217568</v>
      </c>
      <c r="F77" s="15">
        <v>3830899</v>
      </c>
      <c r="G77" s="15">
        <v>5979055</v>
      </c>
      <c r="H77" s="15">
        <v>4685823</v>
      </c>
      <c r="I77" s="15">
        <v>5372884</v>
      </c>
      <c r="J77" s="15">
        <v>2995173</v>
      </c>
      <c r="K77" s="15">
        <v>3834498</v>
      </c>
      <c r="L77" s="15">
        <v>1980249</v>
      </c>
      <c r="M77" s="15">
        <v>8167656</v>
      </c>
      <c r="N77" s="15">
        <v>3304635</v>
      </c>
      <c r="O77" s="15">
        <v>2484557</v>
      </c>
      <c r="P77" s="15">
        <v>2012830</v>
      </c>
      <c r="Q77" s="15">
        <v>2795007</v>
      </c>
    </row>
    <row r="78" spans="1:17">
      <c r="A78" s="4" t="s">
        <v>34</v>
      </c>
      <c r="B78" s="4"/>
      <c r="C78" s="11"/>
      <c r="D78" s="11" t="s">
        <v>35</v>
      </c>
      <c r="E78" s="7">
        <v>2033812</v>
      </c>
      <c r="F78" s="7">
        <v>2643000</v>
      </c>
      <c r="G78" s="7">
        <v>2542800</v>
      </c>
      <c r="H78" s="7">
        <v>1282380</v>
      </c>
      <c r="I78" s="7">
        <v>2777600</v>
      </c>
      <c r="J78" s="7">
        <v>729120</v>
      </c>
      <c r="K78" s="7">
        <v>1116882</v>
      </c>
      <c r="L78" s="7">
        <v>583300</v>
      </c>
      <c r="M78" s="7">
        <v>2562752</v>
      </c>
      <c r="N78" s="7">
        <v>782145</v>
      </c>
      <c r="O78" s="7">
        <v>456800</v>
      </c>
      <c r="P78" s="7">
        <v>362000</v>
      </c>
      <c r="Q78" s="7">
        <v>333900</v>
      </c>
    </row>
    <row r="79" spans="1:17" ht="16.5" thickBot="1">
      <c r="A79" s="16" t="s">
        <v>53</v>
      </c>
      <c r="B79" s="16"/>
      <c r="C79" s="17"/>
      <c r="D79" s="17" t="s">
        <v>36</v>
      </c>
      <c r="E79" s="18">
        <v>4.0400000000000002E-3</v>
      </c>
      <c r="F79" s="18">
        <v>1.4499999999999999E-3</v>
      </c>
      <c r="G79" s="18">
        <v>2.3500000000000001E-3</v>
      </c>
      <c r="H79" s="18">
        <v>3.65E-3</v>
      </c>
      <c r="I79" s="18">
        <v>1.9300000000000001E-3</v>
      </c>
      <c r="J79" s="18">
        <v>4.1099999999999999E-3</v>
      </c>
      <c r="K79" s="18">
        <v>3.4299999999999999E-3</v>
      </c>
      <c r="L79" s="18">
        <v>3.3899999999999998E-3</v>
      </c>
      <c r="M79" s="18">
        <v>3.1900000000000001E-3</v>
      </c>
      <c r="N79" s="18">
        <v>4.2300000000000003E-3</v>
      </c>
      <c r="O79" s="18">
        <v>5.4400000000000004E-3</v>
      </c>
      <c r="P79" s="18">
        <v>5.5599999999999998E-3</v>
      </c>
      <c r="Q79" s="18">
        <v>8.3700000000000007E-3</v>
      </c>
    </row>
    <row r="80" spans="1:17">
      <c r="A80" s="19" t="s">
        <v>57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</sheetData>
  <mergeCells count="33">
    <mergeCell ref="A31:C35"/>
    <mergeCell ref="D31:D35"/>
    <mergeCell ref="E31:Q31"/>
    <mergeCell ref="E32:I32"/>
    <mergeCell ref="K32:L32"/>
    <mergeCell ref="M32:O32"/>
    <mergeCell ref="P32:Q32"/>
    <mergeCell ref="E33:H33"/>
    <mergeCell ref="I33:J33"/>
    <mergeCell ref="K33:L33"/>
    <mergeCell ref="M33:O33"/>
    <mergeCell ref="A4:C8"/>
    <mergeCell ref="D4:D8"/>
    <mergeCell ref="E4:Q4"/>
    <mergeCell ref="E5:I5"/>
    <mergeCell ref="K5:L5"/>
    <mergeCell ref="M5:O5"/>
    <mergeCell ref="P5:Q5"/>
    <mergeCell ref="E6:H6"/>
    <mergeCell ref="I6:J6"/>
    <mergeCell ref="K6:L6"/>
    <mergeCell ref="M6:O6"/>
    <mergeCell ref="A58:C62"/>
    <mergeCell ref="D58:D62"/>
    <mergeCell ref="E58:Q58"/>
    <mergeCell ref="E59:I59"/>
    <mergeCell ref="K59:L59"/>
    <mergeCell ref="M59:O59"/>
    <mergeCell ref="P59:Q59"/>
    <mergeCell ref="E60:H60"/>
    <mergeCell ref="I60:J60"/>
    <mergeCell ref="K60:L60"/>
    <mergeCell ref="M60:O6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9.5.2 a 9.5.4 CustManLoco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2011-04-07T18:09:13Z</dcterms:created>
  <dcterms:modified xsi:type="dcterms:W3CDTF">2011-08-19T20:45:54Z</dcterms:modified>
</cp:coreProperties>
</file>