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390" windowWidth="16035" windowHeight="7185"/>
  </bookViews>
  <sheets>
    <sheet name="P9 Q 9.4.8 Term Novos" sheetId="1" r:id="rId1"/>
    <sheet name="Plan2" sheetId="2" r:id="rId2"/>
  </sheets>
  <externalReferences>
    <externalReference r:id="rId3"/>
    <externalReference r:id="rId4"/>
    <externalReference r:id="rId5"/>
  </externalReferences>
  <definedNames>
    <definedName name="BranchOffPosi">'[1]Distance Table'!$F$53</definedName>
    <definedName name="CycleLocos">'[2]Nacala Cylcle'!$G$21</definedName>
    <definedName name="CycleWagons">'[2]Nacala Cylcle'!$F$21</definedName>
    <definedName name="Info_Toets">#REF!</definedName>
    <definedName name="Info_Updated">#REF!</definedName>
    <definedName name="ManningScheduleTable">'[3]Staff Summary'!$B$3:$N$37</definedName>
    <definedName name="NacalaExitPosi">'[1]Distance Table'!$F$54</definedName>
    <definedName name="RoadVehicleLiters">[3]Vehicles!$L$75</definedName>
    <definedName name="S2_ToKm">'[1]Distance Table'!$D$5</definedName>
    <definedName name="S3A3B_BorderPosi">'[1]Distance Table'!$F$41</definedName>
    <definedName name="S4_FromKm">'[1]Distance Table'!$C$7</definedName>
    <definedName name="S4_ToKm">'[1]Distance Table'!$D$7</definedName>
    <definedName name="S6_FromKm">'[1]Distance Table'!$C$9</definedName>
    <definedName name="S6_ToKm">'[1]Distance Table'!$D$9</definedName>
    <definedName name="Sec7Regrade">'[1]Section7 Regrade'!$E$21</definedName>
    <definedName name="ShireRiverPosi">'[1]Distance Table'!$F$43</definedName>
    <definedName name="Tabel_Toets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E10" i="1"/>
  <c r="F10"/>
  <c r="G10"/>
  <c r="D10"/>
</calcChain>
</file>

<file path=xl/sharedStrings.xml><?xml version="1.0" encoding="utf-8"?>
<sst xmlns="http://schemas.openxmlformats.org/spreadsheetml/2006/main" count="18" uniqueCount="14">
  <si>
    <t>Moega</t>
  </si>
  <si>
    <t>Terminal</t>
  </si>
  <si>
    <t>N. Chaves</t>
  </si>
  <si>
    <t>Silo</t>
  </si>
  <si>
    <t>Carga Geral</t>
  </si>
  <si>
    <t>Pirapó</t>
  </si>
  <si>
    <t>Encarnación</t>
  </si>
  <si>
    <t>Pilar</t>
  </si>
  <si>
    <t>Total de Linhas dos Terminais</t>
  </si>
  <si>
    <t>km de Linhas</t>
  </si>
  <si>
    <t>Foz do Iguaçu</t>
  </si>
  <si>
    <t>Ciudad del Este</t>
  </si>
  <si>
    <t>Fonte: Enefer -Consultoria, Projetos Ltda.</t>
  </si>
  <si>
    <t>TABELA 9.4.8 // Novos Terminais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</si>
</sst>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Geneva"/>
    </font>
    <font>
      <b/>
      <sz val="12"/>
      <color theme="6" tint="-0.24997711111789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0" fontId="4" fillId="0" borderId="0" applyFont="0" applyFill="0" applyBorder="0" applyAlignment="0" applyProtection="0"/>
    <xf numFmtId="0" fontId="1" fillId="0" borderId="0"/>
  </cellStyleXfs>
  <cellXfs count="24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3" fillId="0" borderId="0" xfId="0" applyFont="1"/>
    <xf numFmtId="0" fontId="3" fillId="2" borderId="1" xfId="0" applyFont="1" applyFill="1" applyBorder="1"/>
    <xf numFmtId="0" fontId="3" fillId="2" borderId="2" xfId="0" applyFont="1" applyFill="1" applyBorder="1"/>
    <xf numFmtId="0" fontId="3" fillId="0" borderId="0" xfId="0" applyFont="1" applyBorder="1"/>
    <xf numFmtId="0" fontId="2" fillId="2" borderId="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164" fontId="3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1" fontId="3" fillId="2" borderId="0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center"/>
    </xf>
    <xf numFmtId="164" fontId="2" fillId="2" borderId="4" xfId="0" applyNumberFormat="1" applyFont="1" applyFill="1" applyBorder="1" applyAlignment="1">
      <alignment horizontal="center"/>
    </xf>
    <xf numFmtId="1" fontId="2" fillId="2" borderId="4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0" xfId="0" applyFont="1" applyFill="1" applyBorder="1" applyAlignment="1">
      <alignment horizontal="left"/>
    </xf>
    <xf numFmtId="0" fontId="5" fillId="2" borderId="0" xfId="0" applyFont="1" applyFill="1"/>
    <xf numFmtId="0" fontId="2" fillId="2" borderId="3" xfId="0" applyFont="1" applyFill="1" applyBorder="1" applyAlignment="1">
      <alignment horizontal="center"/>
    </xf>
  </cellXfs>
  <cellStyles count="3">
    <cellStyle name="Comma_Incomesn" xfId="1"/>
    <cellStyle name="Normal" xfId="0" builtinId="0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final%2014Sep2006\Main%20report%20&amp;%20anextures\FTP%20-%20Collection\Main%20Summar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AssumptionsIAnewJ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NacalaIAnewJu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of Contents"/>
      <sheetName val="Distance Table"/>
      <sheetName val="Trackwork Quantities"/>
      <sheetName val="Earthworks Quantities"/>
      <sheetName val="Key Milestone Date Tables"/>
      <sheetName val="Design Volume File"/>
      <sheetName val="Bridges and Culverts Summary"/>
      <sheetName val="Section7 Regrade"/>
      <sheetName val="Track Unit Costs"/>
      <sheetName val="Track Unit Costs 45kg"/>
    </sheetNames>
    <sheetDataSet>
      <sheetData sheetId="0" refreshError="1"/>
      <sheetData sheetId="1">
        <row r="5">
          <cell r="D5">
            <v>60.27</v>
          </cell>
        </row>
        <row r="7">
          <cell r="C7">
            <v>759.29899999999998</v>
          </cell>
          <cell r="D7">
            <v>713.93399999999997</v>
          </cell>
        </row>
        <row r="9">
          <cell r="C9">
            <v>612.20899999999995</v>
          </cell>
          <cell r="D9">
            <v>535.46799999999996</v>
          </cell>
        </row>
        <row r="41">
          <cell r="F41">
            <v>73.599999999999994</v>
          </cell>
        </row>
        <row r="43">
          <cell r="F43">
            <v>141.655</v>
          </cell>
        </row>
        <row r="53">
          <cell r="F53">
            <v>29.355</v>
          </cell>
        </row>
        <row r="54">
          <cell r="F54">
            <v>8.3559999999999999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1">
          <cell r="E21">
            <v>42.629999999999995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cala"/>
      <sheetName val="Ramp-up"/>
      <sheetName val="Nacala Distance"/>
      <sheetName val="Nacala Cylcle"/>
    </sheetNames>
    <sheetDataSet>
      <sheetData sheetId="0"/>
      <sheetData sheetId="1"/>
      <sheetData sheetId="2"/>
      <sheetData sheetId="3">
        <row r="21">
          <cell r="F21">
            <v>61.050000000000004</v>
          </cell>
          <cell r="G21">
            <v>61.050000000000004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Invest sum"/>
      <sheetName val="REhab Bridge"/>
      <sheetName val="Contruction Transport"/>
      <sheetName val="Construct Supervision"/>
      <sheetName val="Startup Team"/>
      <sheetName val="Rollstock"/>
      <sheetName val="Vehicles"/>
      <sheetName val="Provisions"/>
      <sheetName val="Mechanical maintenance"/>
      <sheetName val="Infra maintenance"/>
      <sheetName val="Telecom&amp; Signals"/>
      <sheetName val="Elec&amp;Water"/>
      <sheetName val="Logistical Management"/>
      <sheetName val="Locals"/>
      <sheetName val="Expats"/>
      <sheetName val="Staffing"/>
      <sheetName val="Staffing Corporate"/>
      <sheetName val="Staffing Outsourced"/>
      <sheetName val="Staff Summary"/>
      <sheetName val="Insurance &amp; security"/>
      <sheetName val="Inc_expen"/>
      <sheetName val="Cash"/>
      <sheetName val="Concession Fee"/>
      <sheetName val="Fixed Assets"/>
      <sheetName val="Salary Struct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5">
          <cell r="L75">
            <v>1162892.3076923077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C3" t="str">
            <v>Ramp-up of numbers</v>
          </cell>
          <cell r="I3" t="str">
            <v>Ramp-up of cost</v>
          </cell>
        </row>
        <row r="4">
          <cell r="B4" t="str">
            <v>Department</v>
          </cell>
          <cell r="C4">
            <v>2007</v>
          </cell>
          <cell r="D4">
            <v>2008</v>
          </cell>
          <cell r="E4">
            <v>2009</v>
          </cell>
          <cell r="F4">
            <v>2010</v>
          </cell>
          <cell r="G4">
            <v>2011</v>
          </cell>
          <cell r="H4">
            <v>2012</v>
          </cell>
          <cell r="I4">
            <v>2007</v>
          </cell>
          <cell r="J4">
            <v>2008</v>
          </cell>
          <cell r="K4">
            <v>2009</v>
          </cell>
          <cell r="L4">
            <v>2010</v>
          </cell>
          <cell r="M4">
            <v>2011</v>
          </cell>
          <cell r="N4">
            <v>2012</v>
          </cell>
        </row>
        <row r="6">
          <cell r="B6" t="str">
            <v>Board</v>
          </cell>
          <cell r="C6">
            <v>2</v>
          </cell>
          <cell r="D6">
            <v>2</v>
          </cell>
          <cell r="E6">
            <v>5</v>
          </cell>
          <cell r="F6">
            <v>5</v>
          </cell>
          <cell r="G6">
            <v>5</v>
          </cell>
          <cell r="H6">
            <v>5</v>
          </cell>
        </row>
        <row r="8">
          <cell r="B8" t="str">
            <v>MD &amp; Management Support</v>
          </cell>
          <cell r="C8">
            <v>0</v>
          </cell>
          <cell r="D8">
            <v>0</v>
          </cell>
          <cell r="E8">
            <v>12</v>
          </cell>
          <cell r="F8">
            <v>14</v>
          </cell>
          <cell r="G8">
            <v>14</v>
          </cell>
          <cell r="H8">
            <v>14</v>
          </cell>
          <cell r="I8">
            <v>0</v>
          </cell>
          <cell r="J8">
            <v>0</v>
          </cell>
          <cell r="K8">
            <v>189204.76055014011</v>
          </cell>
          <cell r="L8">
            <v>407112.69052364788</v>
          </cell>
          <cell r="M8">
            <v>407112.69052364788</v>
          </cell>
          <cell r="N8">
            <v>407112.69052364788</v>
          </cell>
        </row>
        <row r="10">
          <cell r="B10" t="str">
            <v>Human Resources</v>
          </cell>
          <cell r="C10">
            <v>0</v>
          </cell>
          <cell r="D10">
            <v>0</v>
          </cell>
          <cell r="E10">
            <v>18</v>
          </cell>
          <cell r="F10">
            <v>27</v>
          </cell>
          <cell r="G10">
            <v>27</v>
          </cell>
          <cell r="H10">
            <v>27</v>
          </cell>
          <cell r="I10">
            <v>0</v>
          </cell>
          <cell r="J10">
            <v>0</v>
          </cell>
          <cell r="K10">
            <v>192852.51753250996</v>
          </cell>
          <cell r="L10">
            <v>405336.96128978813</v>
          </cell>
          <cell r="M10">
            <v>405336.96128978813</v>
          </cell>
          <cell r="N10">
            <v>405336.96128978813</v>
          </cell>
        </row>
        <row r="12">
          <cell r="B12" t="str">
            <v>Finance</v>
          </cell>
          <cell r="C12">
            <v>0</v>
          </cell>
          <cell r="D12">
            <v>0</v>
          </cell>
          <cell r="E12">
            <v>17</v>
          </cell>
          <cell r="F12">
            <v>25</v>
          </cell>
          <cell r="G12">
            <v>28</v>
          </cell>
          <cell r="H12">
            <v>28</v>
          </cell>
          <cell r="I12">
            <v>0</v>
          </cell>
          <cell r="J12">
            <v>0</v>
          </cell>
          <cell r="K12">
            <v>184828.82265062584</v>
          </cell>
          <cell r="L12">
            <v>396176.23121496302</v>
          </cell>
          <cell r="M12">
            <v>408735.24198151752</v>
          </cell>
          <cell r="N12">
            <v>408735.24198151752</v>
          </cell>
        </row>
        <row r="14">
          <cell r="B14" t="str">
            <v>Marketing</v>
          </cell>
          <cell r="C14">
            <v>0</v>
          </cell>
          <cell r="D14">
            <v>0</v>
          </cell>
          <cell r="E14">
            <v>9</v>
          </cell>
          <cell r="F14">
            <v>9</v>
          </cell>
          <cell r="G14">
            <v>9</v>
          </cell>
          <cell r="H14">
            <v>9</v>
          </cell>
          <cell r="I14">
            <v>0</v>
          </cell>
          <cell r="J14">
            <v>0</v>
          </cell>
          <cell r="K14">
            <v>53337.076731115725</v>
          </cell>
          <cell r="L14">
            <v>53337.076731115725</v>
          </cell>
          <cell r="M14">
            <v>53337.076731115725</v>
          </cell>
          <cell r="N14">
            <v>53337.076731115725</v>
          </cell>
        </row>
        <row r="16">
          <cell r="B16" t="str">
            <v>Sub-Total CVRD Coal</v>
          </cell>
          <cell r="C16">
            <v>2</v>
          </cell>
          <cell r="D16">
            <v>2</v>
          </cell>
          <cell r="E16">
            <v>61</v>
          </cell>
          <cell r="F16">
            <v>80</v>
          </cell>
          <cell r="G16">
            <v>83</v>
          </cell>
          <cell r="H16">
            <v>83</v>
          </cell>
          <cell r="I16">
            <v>0</v>
          </cell>
          <cell r="J16">
            <v>0</v>
          </cell>
          <cell r="K16">
            <v>620223.17746439157</v>
          </cell>
          <cell r="L16">
            <v>1261962.959759515</v>
          </cell>
          <cell r="M16">
            <v>1274521.9705260694</v>
          </cell>
          <cell r="N16">
            <v>1274521.9705260694</v>
          </cell>
        </row>
        <row r="18">
          <cell r="B18" t="str">
            <v>CVRD COAL Staff:</v>
          </cell>
        </row>
        <row r="20">
          <cell r="B20" t="str">
            <v>Infrastructure</v>
          </cell>
          <cell r="C20">
            <v>0</v>
          </cell>
          <cell r="D20">
            <v>0</v>
          </cell>
          <cell r="E20">
            <v>75</v>
          </cell>
          <cell r="F20">
            <v>79</v>
          </cell>
          <cell r="G20">
            <v>79</v>
          </cell>
          <cell r="H20">
            <v>79</v>
          </cell>
          <cell r="I20">
            <v>0</v>
          </cell>
          <cell r="J20">
            <v>0</v>
          </cell>
          <cell r="K20">
            <v>746619.83817829634</v>
          </cell>
          <cell r="L20">
            <v>1059819.7681518041</v>
          </cell>
          <cell r="M20">
            <v>1059819.7681518041</v>
          </cell>
          <cell r="N20">
            <v>1059819.7681518041</v>
          </cell>
        </row>
        <row r="22">
          <cell r="B22" t="str">
            <v>Rolling Stock</v>
          </cell>
          <cell r="C22">
            <v>2</v>
          </cell>
          <cell r="D22">
            <v>2</v>
          </cell>
          <cell r="E22">
            <v>14</v>
          </cell>
          <cell r="F22">
            <v>16</v>
          </cell>
          <cell r="G22">
            <v>17</v>
          </cell>
          <cell r="H22">
            <v>17</v>
          </cell>
          <cell r="I22">
            <v>92404.214210226986</v>
          </cell>
          <cell r="J22">
            <v>92404.214210226986</v>
          </cell>
          <cell r="K22">
            <v>175926.31892912727</v>
          </cell>
          <cell r="L22">
            <v>349040.51382232195</v>
          </cell>
          <cell r="M22">
            <v>351802.70871551667</v>
          </cell>
          <cell r="N22">
            <v>351802.70871551667</v>
          </cell>
        </row>
        <row r="24">
          <cell r="B24" t="str">
            <v>Train Operations</v>
          </cell>
          <cell r="C24">
            <v>13.600000000000001</v>
          </cell>
          <cell r="D24">
            <v>13.600000000000001</v>
          </cell>
          <cell r="E24">
            <v>270.5</v>
          </cell>
          <cell r="F24">
            <v>448</v>
          </cell>
          <cell r="G24">
            <v>448</v>
          </cell>
          <cell r="H24">
            <v>448</v>
          </cell>
          <cell r="I24">
            <v>56934.182141713565</v>
          </cell>
          <cell r="J24">
            <v>56934.182141713565</v>
          </cell>
          <cell r="K24">
            <v>1004578.270098896</v>
          </cell>
          <cell r="L24">
            <v>1862497.1145900069</v>
          </cell>
          <cell r="M24">
            <v>1862497.1145900069</v>
          </cell>
          <cell r="N24">
            <v>1862497.1145900069</v>
          </cell>
        </row>
        <row r="25">
          <cell r="B25" t="str">
            <v>(2 drivers per train)</v>
          </cell>
        </row>
        <row r="26">
          <cell r="B26" t="str">
            <v>Sub-Total CVRD Coal</v>
          </cell>
          <cell r="C26">
            <v>15.600000000000001</v>
          </cell>
          <cell r="D26">
            <v>15.600000000000001</v>
          </cell>
          <cell r="E26">
            <v>359.5</v>
          </cell>
          <cell r="F26">
            <v>543</v>
          </cell>
          <cell r="G26">
            <v>544</v>
          </cell>
          <cell r="H26">
            <v>544</v>
          </cell>
          <cell r="I26">
            <v>149338.39635194055</v>
          </cell>
          <cell r="J26">
            <v>149338.39635194055</v>
          </cell>
          <cell r="K26">
            <v>1927124.4272063198</v>
          </cell>
          <cell r="L26">
            <v>3271357.396564133</v>
          </cell>
          <cell r="M26">
            <v>3274119.5914573278</v>
          </cell>
          <cell r="N26">
            <v>3274119.5914573278</v>
          </cell>
        </row>
        <row r="28">
          <cell r="B28" t="str">
            <v>Outsourced Staff:</v>
          </cell>
        </row>
        <row r="30">
          <cell r="B30" t="str">
            <v>Infrastructure</v>
          </cell>
          <cell r="C30">
            <v>0</v>
          </cell>
          <cell r="D30">
            <v>0</v>
          </cell>
          <cell r="E30">
            <v>495</v>
          </cell>
          <cell r="F30">
            <v>495</v>
          </cell>
          <cell r="G30">
            <v>495</v>
          </cell>
          <cell r="H30">
            <v>495</v>
          </cell>
          <cell r="I30">
            <v>0</v>
          </cell>
          <cell r="J30">
            <v>0</v>
          </cell>
          <cell r="K30">
            <v>811034.64511757391</v>
          </cell>
          <cell r="L30">
            <v>811034.64511757391</v>
          </cell>
          <cell r="M30">
            <v>811034.64511757391</v>
          </cell>
          <cell r="N30">
            <v>811034.64511757391</v>
          </cell>
        </row>
        <row r="32">
          <cell r="B32" t="str">
            <v>Rolling Stock</v>
          </cell>
          <cell r="C32">
            <v>8</v>
          </cell>
          <cell r="D32">
            <v>8</v>
          </cell>
          <cell r="E32">
            <v>182</v>
          </cell>
          <cell r="F32">
            <v>183</v>
          </cell>
          <cell r="G32">
            <v>183</v>
          </cell>
          <cell r="H32">
            <v>183</v>
          </cell>
          <cell r="I32">
            <v>19516.052142717184</v>
          </cell>
          <cell r="J32">
            <v>19516.052142717184</v>
          </cell>
          <cell r="K32">
            <v>544371.0397125521</v>
          </cell>
          <cell r="L32">
            <v>688335.03971255245</v>
          </cell>
          <cell r="M32">
            <v>688335.03971255245</v>
          </cell>
          <cell r="N32">
            <v>688335.03971255245</v>
          </cell>
        </row>
        <row r="34">
          <cell r="B34" t="str">
            <v>Sub-Total CVRD Coal</v>
          </cell>
          <cell r="C34">
            <v>8</v>
          </cell>
          <cell r="D34">
            <v>8</v>
          </cell>
          <cell r="E34">
            <v>677</v>
          </cell>
          <cell r="F34">
            <v>678</v>
          </cell>
          <cell r="G34">
            <v>678</v>
          </cell>
          <cell r="H34">
            <v>678</v>
          </cell>
          <cell r="I34">
            <v>19516.052142717184</v>
          </cell>
          <cell r="J34">
            <v>19516.052142717184</v>
          </cell>
          <cell r="K34">
            <v>1355405.6848301259</v>
          </cell>
          <cell r="L34">
            <v>1499369.6848301264</v>
          </cell>
          <cell r="M34">
            <v>1499369.6848301264</v>
          </cell>
          <cell r="N34">
            <v>1499369.6848301264</v>
          </cell>
        </row>
        <row r="36">
          <cell r="B36" t="str">
            <v>Total Staff</v>
          </cell>
          <cell r="C36">
            <v>25.6</v>
          </cell>
          <cell r="D36">
            <v>25.6</v>
          </cell>
          <cell r="E36">
            <v>1097.5</v>
          </cell>
          <cell r="F36">
            <v>1301</v>
          </cell>
          <cell r="G36">
            <v>1305</v>
          </cell>
          <cell r="H36">
            <v>1305</v>
          </cell>
          <cell r="I36">
            <v>168854.44849465773</v>
          </cell>
          <cell r="J36">
            <v>168854.44849465773</v>
          </cell>
          <cell r="K36">
            <v>3902753.2895008372</v>
          </cell>
          <cell r="L36">
            <v>6032690.0411537746</v>
          </cell>
          <cell r="M36">
            <v>6048011.2468135236</v>
          </cell>
          <cell r="N36">
            <v>6048011.2468135236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12"/>
  <sheetViews>
    <sheetView tabSelected="1" workbookViewId="0">
      <selection activeCell="C15" sqref="C15"/>
    </sheetView>
  </sheetViews>
  <sheetFormatPr defaultRowHeight="15"/>
  <cols>
    <col min="1" max="1" width="9.140625" style="3"/>
    <col min="2" max="2" width="18.5703125" style="3" customWidth="1"/>
    <col min="3" max="3" width="20.28515625" style="3" customWidth="1"/>
    <col min="4" max="4" width="14.7109375" style="3" customWidth="1"/>
    <col min="5" max="5" width="11.85546875" style="3" customWidth="1"/>
    <col min="6" max="6" width="14.7109375" style="3" customWidth="1"/>
    <col min="7" max="7" width="17.7109375" style="3" customWidth="1"/>
    <col min="8" max="8" width="13.5703125" style="3" customWidth="1"/>
    <col min="9" max="9" width="16" style="3" customWidth="1"/>
    <col min="10" max="10" width="15.140625" style="3" customWidth="1"/>
    <col min="11" max="11" width="13.7109375" style="3" customWidth="1"/>
    <col min="12" max="12" width="9.140625" style="3"/>
    <col min="13" max="13" width="12" style="3" customWidth="1"/>
    <col min="14" max="14" width="14" style="3" customWidth="1"/>
  </cols>
  <sheetData>
    <row r="2" spans="2:8" s="3" customFormat="1" ht="15.75">
      <c r="B2" s="22" t="s">
        <v>13</v>
      </c>
      <c r="C2" s="2"/>
      <c r="D2" s="2"/>
      <c r="E2" s="2"/>
      <c r="F2" s="2"/>
      <c r="G2" s="2"/>
    </row>
    <row r="3" spans="2:8" s="3" customFormat="1" ht="16.5" thickBot="1">
      <c r="B3" s="1"/>
      <c r="C3" s="4"/>
      <c r="D3" s="4"/>
      <c r="E3" s="4"/>
      <c r="F3" s="4"/>
      <c r="G3" s="4"/>
    </row>
    <row r="4" spans="2:8" s="3" customFormat="1" ht="16.5" thickBot="1">
      <c r="B4" s="23" t="s">
        <v>1</v>
      </c>
      <c r="C4" s="23"/>
      <c r="D4" s="7" t="s">
        <v>9</v>
      </c>
      <c r="E4" s="19" t="s">
        <v>2</v>
      </c>
      <c r="F4" s="7" t="s">
        <v>3</v>
      </c>
      <c r="G4" s="7" t="s">
        <v>0</v>
      </c>
    </row>
    <row r="5" spans="2:8" s="3" customFormat="1" ht="15.75">
      <c r="B5" s="21" t="s">
        <v>4</v>
      </c>
      <c r="C5" s="20" t="s">
        <v>10</v>
      </c>
      <c r="D5" s="9">
        <v>8.9</v>
      </c>
      <c r="E5" s="8">
        <v>10</v>
      </c>
      <c r="F5" s="8">
        <v>1</v>
      </c>
      <c r="G5" s="10"/>
    </row>
    <row r="6" spans="2:8" s="3" customFormat="1">
      <c r="B6" s="21" t="s">
        <v>4</v>
      </c>
      <c r="C6" s="21" t="s">
        <v>11</v>
      </c>
      <c r="D6" s="9">
        <v>20.146000000000001</v>
      </c>
      <c r="E6" s="11">
        <v>20</v>
      </c>
      <c r="F6" s="8">
        <v>1</v>
      </c>
      <c r="G6" s="8"/>
      <c r="H6" s="6"/>
    </row>
    <row r="7" spans="2:8" s="3" customFormat="1">
      <c r="B7" s="21" t="s">
        <v>4</v>
      </c>
      <c r="C7" s="21" t="s">
        <v>5</v>
      </c>
      <c r="D7" s="9">
        <v>11.67</v>
      </c>
      <c r="E7" s="11">
        <v>12</v>
      </c>
      <c r="F7" s="8">
        <v>1</v>
      </c>
      <c r="G7" s="8"/>
    </row>
    <row r="8" spans="2:8" s="3" customFormat="1">
      <c r="B8" s="21" t="s">
        <v>4</v>
      </c>
      <c r="C8" s="21" t="s">
        <v>6</v>
      </c>
      <c r="D8" s="9">
        <v>8.6999999999999993</v>
      </c>
      <c r="E8" s="11">
        <v>8</v>
      </c>
      <c r="F8" s="8"/>
      <c r="G8" s="8">
        <v>1</v>
      </c>
    </row>
    <row r="9" spans="2:8" s="3" customFormat="1">
      <c r="B9" s="21" t="s">
        <v>4</v>
      </c>
      <c r="C9" s="21" t="s">
        <v>7</v>
      </c>
      <c r="D9" s="9">
        <v>11.4</v>
      </c>
      <c r="E9" s="11">
        <v>12</v>
      </c>
      <c r="F9" s="8">
        <v>1</v>
      </c>
      <c r="G9" s="8"/>
    </row>
    <row r="10" spans="2:8" s="3" customFormat="1" ht="16.5" thickBot="1">
      <c r="B10" s="12" t="s">
        <v>8</v>
      </c>
      <c r="C10" s="13"/>
      <c r="D10" s="14">
        <f>SUM(D5:D9)</f>
        <v>60.815999999999995</v>
      </c>
      <c r="E10" s="15">
        <f t="shared" ref="E10:G10" si="0">SUM(E5:E9)</f>
        <v>62</v>
      </c>
      <c r="F10" s="15">
        <f t="shared" si="0"/>
        <v>4</v>
      </c>
      <c r="G10" s="15">
        <f t="shared" si="0"/>
        <v>1</v>
      </c>
    </row>
    <row r="11" spans="2:8" s="3" customFormat="1">
      <c r="B11" s="5" t="s">
        <v>12</v>
      </c>
      <c r="C11" s="8"/>
      <c r="D11" s="9"/>
      <c r="E11" s="11"/>
      <c r="F11" s="11"/>
      <c r="G11" s="8"/>
    </row>
    <row r="12" spans="2:8" s="3" customFormat="1">
      <c r="B12" s="16"/>
      <c r="C12" s="16"/>
      <c r="D12" s="17"/>
      <c r="E12" s="18"/>
      <c r="F12" s="18"/>
      <c r="G12" s="16"/>
    </row>
  </sheetData>
  <mergeCells count="1">
    <mergeCell ref="B4:C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P9 Q 9.4.8 Term Novos</vt:lpstr>
      <vt:lpstr>Plan2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2011-03-23T19:31:07Z</dcterms:created>
  <dcterms:modified xsi:type="dcterms:W3CDTF">2011-08-26T19:08:48Z</dcterms:modified>
</cp:coreProperties>
</file>