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7575" windowWidth="15600" windowHeight="3090" tabRatio="820"/>
  </bookViews>
  <sheets>
    <sheet name="Controle Alterações" sheetId="109" r:id="rId1"/>
    <sheet name="Legendas e Instruções" sheetId="86" r:id="rId2"/>
    <sheet name="Financiamento.XML" sheetId="1" r:id="rId3"/>
    <sheet name="Financiamento.RET.XML" sheetId="59" r:id="rId4"/>
    <sheet name="Contratação.XML" sheetId="58" r:id="rId5"/>
    <sheet name="Contratação.RET.XML" sheetId="61" r:id="rId6"/>
    <sheet name="Liberação.XML" sheetId="62" r:id="rId7"/>
    <sheet name="Liberação.RET.XML" sheetId="64" r:id="rId8"/>
    <sheet name="Cancelamento.XML" sheetId="110" r:id="rId9"/>
    <sheet name="Cancelamento.RET.XML" sheetId="111" r:id="rId10"/>
    <sheet name="ConsultaImpedimentos.XML" sheetId="113" r:id="rId11"/>
    <sheet name="ConsultaImpedimentos.RET.XML" sheetId="114" r:id="rId12"/>
    <sheet name="TabCaracCapSocial" sheetId="87" r:id="rId13"/>
    <sheet name="TabCorEtnia" sheetId="88" r:id="rId14"/>
    <sheet name="TabCustoFinanceiro" sheetId="89" r:id="rId15"/>
    <sheet name="TabTipoGarantia" sheetId="90" r:id="rId16"/>
    <sheet name="TabObjetivoInvestimento" sheetId="91" r:id="rId17"/>
    <sheet name="TabPeriodicidade" sheetId="92" r:id="rId18"/>
    <sheet name="TabPorte" sheetId="93" r:id="rId19"/>
    <sheet name="TabLicencAmb" sheetId="95" r:id="rId20"/>
    <sheet name="TabTipoInvestimento" sheetId="96" r:id="rId21"/>
    <sheet name="TabEspecieFlorestal" sheetId="97" r:id="rId22"/>
    <sheet name="TabFinalidadeLiberação" sheetId="98" r:id="rId23"/>
    <sheet name="TabCondOperacional" sheetId="99" r:id="rId24"/>
    <sheet name="TabProduto" sheetId="100" r:id="rId25"/>
    <sheet name="TabGrauInstrucao" sheetId="101" r:id="rId26"/>
    <sheet name="TabTipoLogradouro" sheetId="102" r:id="rId27"/>
    <sheet name="TabEvento" sheetId="103" r:id="rId28"/>
    <sheet name="TabClassificacaoRisco" sheetId="104" r:id="rId29"/>
    <sheet name="TabUnidadeMedida" sheetId="105" r:id="rId30"/>
    <sheet name="TabProgramaLinha" sheetId="108" r:id="rId31"/>
    <sheet name="TabMotivoCancelamento" sheetId="112" r:id="rId32"/>
    <sheet name="TabEventoImpedimento" sheetId="116" r:id="rId33"/>
    <sheet name="TabPapel" sheetId="115" r:id="rId34"/>
    <sheet name="TabPrazoPLDias" sheetId="117" r:id="rId35"/>
    <sheet name="TabInfoAdicional" sheetId="118" r:id="rId36"/>
  </sheets>
  <definedNames>
    <definedName name="_xlnm._FilterDatabase" localSheetId="9" hidden="1">Cancelamento.RET.XML!$B$2:$L$2</definedName>
    <definedName name="_xlnm._FilterDatabase" localSheetId="8" hidden="1">Cancelamento.XML!$B$3:$M$16</definedName>
    <definedName name="_xlnm._FilterDatabase" localSheetId="11" hidden="1">ConsultaImpedimentos.RET.XML!$B$2:$L$2</definedName>
    <definedName name="_xlnm._FilterDatabase" localSheetId="10" hidden="1">ConsultaImpedimentos.XML!$B$3:$O$26</definedName>
    <definedName name="_xlnm._FilterDatabase" localSheetId="5" hidden="1">Contratação.RET.XML!$B$2:$L$2</definedName>
    <definedName name="_xlnm._FilterDatabase" localSheetId="4" hidden="1">Contratação.XML!$B$3:$P$72</definedName>
    <definedName name="_xlnm._FilterDatabase" localSheetId="3" hidden="1">Financiamento.RET.XML!$B$2:$L$2</definedName>
    <definedName name="_xlnm._FilterDatabase" localSheetId="2" hidden="1">Financiamento.XML!$B$3:$P$160</definedName>
    <definedName name="_xlnm._FilterDatabase" localSheetId="7" hidden="1">Liberação.RET.XML!$B$2:$L$2</definedName>
    <definedName name="_xlnm._FilterDatabase" localSheetId="6" hidden="1">Liberação.XML!$B$3:$P$42</definedName>
    <definedName name="_xlnm.Print_Area" localSheetId="9">Cancelamento.RET.XML!$B$2:$L$14</definedName>
    <definedName name="_xlnm.Print_Area" localSheetId="8">Cancelamento.XML!$B$3:$L$12</definedName>
    <definedName name="_xlnm.Print_Area" localSheetId="11">ConsultaImpedimentos.RET.XML!$B$2:$L$19</definedName>
    <definedName name="_xlnm.Print_Area" localSheetId="10">ConsultaImpedimentos.XML!$B$3:$L$23</definedName>
    <definedName name="_xlnm.Print_Area" localSheetId="5">Contratação.RET.XML!$B$2:$L$17</definedName>
    <definedName name="_xlnm.Print_Area" localSheetId="4">Contratação.XML!$B$3:$L$45</definedName>
    <definedName name="_xlnm.Print_Area" localSheetId="3">Financiamento.RET.XML!$B$2:$L$20</definedName>
    <definedName name="_xlnm.Print_Area" localSheetId="2">Financiamento.XML!$B$3:$O$106</definedName>
    <definedName name="_xlnm.Print_Area" localSheetId="1">'Legendas e Instruções'!$B$13:$C$41</definedName>
    <definedName name="_xlnm.Print_Area" localSheetId="7">Liberação.RET.XML!$B$2:$L$15</definedName>
    <definedName name="_xlnm.Print_Area" localSheetId="6">Liberação.XML!$B$3:$L$39</definedName>
    <definedName name="_xlnm.Print_Titles" localSheetId="9">Cancelamento.RET.XML!$2:$2</definedName>
    <definedName name="_xlnm.Print_Titles" localSheetId="8">Cancelamento.XML!$3:$3</definedName>
    <definedName name="_xlnm.Print_Titles" localSheetId="11">ConsultaImpedimentos.RET.XML!$2:$2</definedName>
    <definedName name="_xlnm.Print_Titles" localSheetId="10">ConsultaImpedimentos.XML!$3:$3</definedName>
    <definedName name="_xlnm.Print_Titles" localSheetId="5">Contratação.RET.XML!$2:$2</definedName>
    <definedName name="_xlnm.Print_Titles" localSheetId="4">Contratação.XML!$3:$3</definedName>
    <definedName name="_xlnm.Print_Titles" localSheetId="3">Financiamento.RET.XML!$2:$2</definedName>
    <definedName name="_xlnm.Print_Titles" localSheetId="2">Financiamento.XML!$3:$3</definedName>
    <definedName name="_xlnm.Print_Titles" localSheetId="7">Liberação.RET.XML!$2:$2</definedName>
    <definedName name="_xlnm.Print_Titles" localSheetId="6">Liberação.XML!$3:$3</definedName>
  </definedNames>
  <calcPr calcId="145621"/>
</workbook>
</file>

<file path=xl/calcChain.xml><?xml version="1.0" encoding="utf-8"?>
<calcChain xmlns="http://schemas.openxmlformats.org/spreadsheetml/2006/main">
  <c r="B4" i="114" l="1"/>
  <c r="B5" i="114" s="1"/>
  <c r="B6" i="114" s="1"/>
  <c r="B7" i="114" s="1"/>
  <c r="B8" i="114" s="1"/>
  <c r="B9" i="114" s="1"/>
  <c r="B10" i="114" s="1"/>
  <c r="B11" i="114" s="1"/>
  <c r="B12" i="114" s="1"/>
  <c r="B5" i="113"/>
  <c r="B6" i="113" s="1"/>
  <c r="B7" i="113" s="1"/>
  <c r="B8" i="113" s="1"/>
  <c r="B9" i="113" s="1"/>
  <c r="B10" i="113" s="1"/>
  <c r="B11" i="113" s="1"/>
  <c r="B13" i="113"/>
  <c r="B14" i="113"/>
  <c r="B15" i="113" s="1"/>
  <c r="B16" i="113" s="1"/>
  <c r="B17" i="113" s="1"/>
  <c r="B19" i="113" s="1"/>
  <c r="B20" i="113" s="1"/>
  <c r="B16" i="114"/>
  <c r="B17" i="114" s="1"/>
  <c r="B18" i="114" s="1"/>
  <c r="B21" i="114"/>
  <c r="B22" i="114"/>
  <c r="B5" i="58"/>
  <c r="B6" i="58" s="1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39" i="58" s="1"/>
  <c r="B40" i="58" s="1"/>
  <c r="B41" i="58" s="1"/>
  <c r="B42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61" i="58" s="1"/>
  <c r="B62" i="58" s="1"/>
  <c r="B63" i="58" s="1"/>
  <c r="B64" i="58" s="1"/>
  <c r="B65" i="58" s="1"/>
  <c r="B66" i="58" s="1"/>
  <c r="B67" i="58" s="1"/>
  <c r="B68" i="58" s="1"/>
  <c r="B69" i="58" s="1"/>
  <c r="B70" i="58" s="1"/>
  <c r="B71" i="58" s="1"/>
  <c r="B72" i="58" s="1"/>
  <c r="B5" i="62"/>
  <c r="B6" i="62" s="1"/>
  <c r="B7" i="62" s="1"/>
  <c r="B8" i="62" s="1"/>
  <c r="B9" i="62" s="1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4" i="64"/>
  <c r="H4" i="62"/>
  <c r="B21" i="113" l="1"/>
  <c r="B22" i="113" s="1"/>
  <c r="B23" i="113" s="1"/>
  <c r="B24" i="113" s="1"/>
  <c r="B25" i="113" s="1"/>
  <c r="B26" i="113" s="1"/>
  <c r="B18" i="113"/>
</calcChain>
</file>

<file path=xl/sharedStrings.xml><?xml version="1.0" encoding="utf-8"?>
<sst xmlns="http://schemas.openxmlformats.org/spreadsheetml/2006/main" count="4648" uniqueCount="1390">
  <si>
    <t>#</t>
  </si>
  <si>
    <t>ID</t>
  </si>
  <si>
    <t>Descrição</t>
  </si>
  <si>
    <t>Ele</t>
  </si>
  <si>
    <t>Pai</t>
  </si>
  <si>
    <t>Ocor.</t>
  </si>
  <si>
    <t>Tam.</t>
  </si>
  <si>
    <t>Financiamento</t>
  </si>
  <si>
    <t>G</t>
  </si>
  <si>
    <t>1-1</t>
  </si>
  <si>
    <t>1-N</t>
  </si>
  <si>
    <t>N</t>
  </si>
  <si>
    <t>E</t>
  </si>
  <si>
    <t>14</t>
  </si>
  <si>
    <t>1</t>
  </si>
  <si>
    <t>Domínio</t>
  </si>
  <si>
    <t>TabCondOperacional</t>
  </si>
  <si>
    <t>Condição Operacional</t>
  </si>
  <si>
    <t>11</t>
  </si>
  <si>
    <t>8</t>
  </si>
  <si>
    <t>TabPorte</t>
  </si>
  <si>
    <t>TabCaracCapSocial</t>
  </si>
  <si>
    <t>C</t>
  </si>
  <si>
    <t>TabPeriodicidade</t>
  </si>
  <si>
    <t>2</t>
  </si>
  <si>
    <t>Bairro</t>
  </si>
  <si>
    <t>CEP</t>
  </si>
  <si>
    <t>UF</t>
  </si>
  <si>
    <t>Tp</t>
  </si>
  <si>
    <t>1-3</t>
  </si>
  <si>
    <t>1-6</t>
  </si>
  <si>
    <t>1-10</t>
  </si>
  <si>
    <t>TabProduto</t>
  </si>
  <si>
    <t>TabProgramaLinha</t>
  </si>
  <si>
    <t>Quantidade</t>
  </si>
  <si>
    <t>1-5</t>
  </si>
  <si>
    <t>Logradouro</t>
  </si>
  <si>
    <t>1-20</t>
  </si>
  <si>
    <t>TabTipoInvestimento</t>
  </si>
  <si>
    <t>1-4</t>
  </si>
  <si>
    <t>A01</t>
  </si>
  <si>
    <t>A02</t>
  </si>
  <si>
    <t>B01</t>
  </si>
  <si>
    <t>B02</t>
  </si>
  <si>
    <t>B03</t>
  </si>
  <si>
    <t>B05</t>
  </si>
  <si>
    <t>4</t>
  </si>
  <si>
    <t>1-2</t>
  </si>
  <si>
    <t>CE</t>
  </si>
  <si>
    <t>1-7</t>
  </si>
  <si>
    <t>CG</t>
  </si>
  <si>
    <t>B06</t>
  </si>
  <si>
    <t>B07</t>
  </si>
  <si>
    <t>1-115</t>
  </si>
  <si>
    <t>B08</t>
  </si>
  <si>
    <t>B09</t>
  </si>
  <si>
    <t>DDD</t>
  </si>
  <si>
    <t>B10</t>
  </si>
  <si>
    <t>8-10</t>
  </si>
  <si>
    <t>B11</t>
  </si>
  <si>
    <t>Ramal</t>
  </si>
  <si>
    <t>0-4</t>
  </si>
  <si>
    <t>B12</t>
  </si>
  <si>
    <t>B13</t>
  </si>
  <si>
    <t>B14</t>
  </si>
  <si>
    <t>Celular</t>
  </si>
  <si>
    <t>D01</t>
  </si>
  <si>
    <t>D03</t>
  </si>
  <si>
    <t>D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</si>
  <si>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</si>
  <si>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</si>
  <si>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</si>
  <si>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</si>
  <si>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</si>
  <si>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</si>
  <si>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</si>
  <si>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</si>
  <si>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</si>
  <si>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</si>
  <si>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</si>
  <si>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</si>
  <si>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</si>
  <si>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</si>
  <si>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D02</t>
  </si>
  <si>
    <t>B04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</si>
  <si>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</si>
  <si>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</si>
  <si>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</si>
  <si>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</si>
  <si>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</si>
  <si>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</si>
  <si>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</si>
  <si>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</si>
  <si>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</si>
  <si>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</si>
  <si>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TabCustoFinanceiro</t>
  </si>
  <si>
    <t>G01</t>
  </si>
  <si>
    <t>G02</t>
  </si>
  <si>
    <t>G03</t>
  </si>
  <si>
    <t>TabClassificacaoRisco</t>
  </si>
  <si>
    <t>G04</t>
  </si>
  <si>
    <t>TabTipoGarantia</t>
  </si>
  <si>
    <t>B16</t>
  </si>
  <si>
    <t>B17</t>
  </si>
  <si>
    <t>DAP</t>
  </si>
  <si>
    <t>1-25</t>
  </si>
  <si>
    <t>B18</t>
  </si>
  <si>
    <t>B19</t>
  </si>
  <si>
    <t>TabGrauInstrucao</t>
  </si>
  <si>
    <t>D04</t>
  </si>
  <si>
    <t>D05</t>
  </si>
  <si>
    <t>A03</t>
  </si>
  <si>
    <t>A04</t>
  </si>
  <si>
    <t>A05</t>
  </si>
  <si>
    <t>A06</t>
  </si>
  <si>
    <t>A07</t>
  </si>
  <si>
    <t>A08</t>
  </si>
  <si>
    <t>B15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</si>
  <si>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</si>
  <si>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</si>
  <si>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</si>
  <si>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</si>
  <si>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</si>
  <si>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</si>
  <si>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</si>
  <si>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</si>
  <si>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</si>
  <si>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</si>
  <si>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</si>
  <si>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TabUnidadeMedida</t>
  </si>
  <si>
    <t>J01</t>
  </si>
  <si>
    <t>J02</t>
  </si>
  <si>
    <t>J03</t>
  </si>
  <si>
    <t>J04</t>
  </si>
  <si>
    <t>J05</t>
  </si>
  <si>
    <t>J06</t>
  </si>
  <si>
    <t>L01</t>
  </si>
  <si>
    <t>L02</t>
  </si>
  <si>
    <t>L03</t>
  </si>
  <si>
    <t>L04</t>
  </si>
  <si>
    <t>L05</t>
  </si>
  <si>
    <t>L06</t>
  </si>
  <si>
    <t>L07</t>
  </si>
  <si>
    <t>TabObjetivoInvestimento</t>
  </si>
  <si>
    <t>E11</t>
  </si>
  <si>
    <t>E12</t>
  </si>
  <si>
    <t>E13</t>
  </si>
  <si>
    <t>B20</t>
  </si>
  <si>
    <t>TabCorEtnia</t>
  </si>
  <si>
    <t>1-11</t>
  </si>
  <si>
    <t>Produto</t>
  </si>
  <si>
    <t>CRNTRC</t>
  </si>
  <si>
    <t>0-1</t>
  </si>
  <si>
    <t>Código</t>
  </si>
  <si>
    <t>Contratacao</t>
  </si>
  <si>
    <t>1-13(v2)</t>
  </si>
  <si>
    <t>40</t>
  </si>
  <si>
    <t>1-40</t>
  </si>
  <si>
    <t>16</t>
  </si>
  <si>
    <t>Nome</t>
  </si>
  <si>
    <t>Complemento</t>
  </si>
  <si>
    <t>TabLicencAmb</t>
  </si>
  <si>
    <t>B21</t>
  </si>
  <si>
    <t>E14</t>
  </si>
  <si>
    <t>Contratação</t>
  </si>
  <si>
    <t>B22</t>
  </si>
  <si>
    <t>TabEvento</t>
  </si>
  <si>
    <t>0-2</t>
  </si>
  <si>
    <t>1-17</t>
  </si>
  <si>
    <t>1-60</t>
  </si>
  <si>
    <t>1-156</t>
  </si>
  <si>
    <t>1-50</t>
  </si>
  <si>
    <t>1-100</t>
  </si>
  <si>
    <t>1-5(V2)</t>
  </si>
  <si>
    <t>1-13(V2)</t>
  </si>
  <si>
    <t>1-10(V4)</t>
  </si>
  <si>
    <t>Número Protocolo</t>
  </si>
  <si>
    <t>data de Protocolo</t>
  </si>
  <si>
    <t>data de homologação</t>
  </si>
  <si>
    <t>Inf. Homologação BNDES</t>
  </si>
  <si>
    <t>inf. Retorno</t>
  </si>
  <si>
    <t>Mensagem</t>
  </si>
  <si>
    <t>TabEspecieFlorestal</t>
  </si>
  <si>
    <t>J07</t>
  </si>
  <si>
    <t>TabFinalidadeLiberacao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</si>
  <si>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</si>
  <si>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</si>
  <si>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</si>
  <si>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</si>
  <si>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</si>
  <si>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</si>
  <si>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</si>
  <si>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</si>
  <si>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</si>
  <si>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</si>
  <si>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</si>
  <si>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</si>
  <si>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</si>
  <si>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G05</t>
  </si>
  <si>
    <t>G06</t>
  </si>
  <si>
    <t>G07</t>
  </si>
  <si>
    <t>0-N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</si>
  <si>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</si>
  <si>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</si>
  <si>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</si>
  <si>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</si>
  <si>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</si>
  <si>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</si>
  <si>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</si>
  <si>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</si>
  <si>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</si>
  <si>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Tag raiz do financiamento</t>
  </si>
  <si>
    <t>Grupo que contém as informações de identificação do financiamento.</t>
  </si>
  <si>
    <t>Grupo que contém as informações da beneficiária do financiamento.</t>
  </si>
  <si>
    <t>CNPJ da instituição financeira, preencher com o CNPJ da matriz, em caso de dúvida entrar em contato o BNDES.</t>
  </si>
  <si>
    <t>Informações do celular da beneficiária</t>
  </si>
  <si>
    <t>Informações de telefone da beneficiária</t>
  </si>
  <si>
    <t>número do telefone da beneficiária</t>
  </si>
  <si>
    <t>ano de referencia do porte da beneficiária</t>
  </si>
  <si>
    <t>Valor do porte da beneficiária</t>
  </si>
  <si>
    <t>Informação do Porte da beneficiária</t>
  </si>
  <si>
    <t>DDD do telefone celular da beneficiária</t>
  </si>
  <si>
    <t>Número CNPJ do cooperado beneficiário do financiamento. Este campo deve ser preenchido somente se o cooperado por para uma pessoa jurídica. Este campo não deve ser preenchido para cooperado de pessoa física</t>
  </si>
  <si>
    <t>As informações para cooperados são necessárias apenas para os tipos de financiamentos realizados por uma cooperativa em que haja repasse dos valores a cooperados, os quais são os beneficiários finais da operação.</t>
  </si>
  <si>
    <t>Percentual apoiado pelo BNDES sobre o total dos itens financiáveis.</t>
  </si>
  <si>
    <t xml:space="preserve">Informar se a operação terá direito a bônus de adimplência: S = Sim; N = Não. Informação necessária apenas para o Pronaf B e Pronaf B Mulher, pois essas linhas têm direito a bônus de adimplência, de acordo com as regras aplicáveis ao referido bônus. </t>
  </si>
  <si>
    <t>Localização em que o recurso do financiamento será aplicado</t>
  </si>
  <si>
    <t>Nome do logradouro do investimento.</t>
  </si>
  <si>
    <t>Complemento do número no logradouro.</t>
  </si>
  <si>
    <t>Bairro ou distrito do investimento.</t>
  </si>
  <si>
    <t>CEP do investimento.</t>
  </si>
  <si>
    <t>Informações para enquadramento da operação</t>
  </si>
  <si>
    <t>Informação sobre os itens financiáveis da operação</t>
  </si>
  <si>
    <t>Comentários</t>
  </si>
  <si>
    <t>Valor da Participação Ampliada, quando houver</t>
  </si>
  <si>
    <t xml:space="preserve">Remuneração da Instituição Financeira Credenciada na Participação Ampliada, em percentual, com duas casas decimais. </t>
  </si>
  <si>
    <t>TabTipoLogradouro</t>
  </si>
  <si>
    <t>Valor total dos investimentos fixos FINANCIADOS</t>
  </si>
  <si>
    <t>Valor total do capital de giro FINANCIADO</t>
  </si>
  <si>
    <t>Informações de apuração do financiamento. Trata-se de um "subconjunto" do Investimentos Financiáveis (infInvestimentosFinanciaveis), pois parte PODE/DEVE ser financiado também com recursos próprios, conforme o caso</t>
  </si>
  <si>
    <t>Identificação do Financiamento</t>
  </si>
  <si>
    <t>CNPJ Agente Financeiro</t>
  </si>
  <si>
    <t>Programa ou Linha de Financiamento</t>
  </si>
  <si>
    <t>Ano da Proposta</t>
  </si>
  <si>
    <t>Número da Proposta</t>
  </si>
  <si>
    <t>Tipo de Evento</t>
  </si>
  <si>
    <t>Informações da Beneficiária</t>
  </si>
  <si>
    <t>CNPJ da Beneficiária</t>
  </si>
  <si>
    <t>CPF da Beneficiária</t>
  </si>
  <si>
    <t>Caracterização do Capital Social</t>
  </si>
  <si>
    <t>Cor ou Etnia</t>
  </si>
  <si>
    <t>Valor de Participação no Financiamento</t>
  </si>
  <si>
    <t>Receita Operacional Bruta</t>
  </si>
  <si>
    <t>ROB</t>
  </si>
  <si>
    <t>ROB Efetiva ou Prevista?</t>
  </si>
  <si>
    <t>Data da ROB</t>
  </si>
  <si>
    <t>Receita Operacional Bruta do Grupo</t>
  </si>
  <si>
    <t>ROB do Grupo</t>
  </si>
  <si>
    <t>ROB do Grupo Efetiva ou Prevista?</t>
  </si>
  <si>
    <t>Data da ROB do Grupo</t>
  </si>
  <si>
    <t>CNPJ da Empresa Líder do Grupo</t>
  </si>
  <si>
    <t>Soc Controlada por Fundo Equity?</t>
  </si>
  <si>
    <t>Porte da Beneficiária</t>
  </si>
  <si>
    <t>Ano do Porte</t>
  </si>
  <si>
    <t>Informações de Contato</t>
  </si>
  <si>
    <t>E-mail da Beneficiária</t>
  </si>
  <si>
    <t>Telefone Fixo</t>
  </si>
  <si>
    <t>Número</t>
  </si>
  <si>
    <t>Informações Complementares SAEP WEB</t>
  </si>
  <si>
    <t>Nº do PIS/PASEP/NIS/NIT</t>
  </si>
  <si>
    <t>Grau de Instrução</t>
  </si>
  <si>
    <t>Valor do TAC</t>
  </si>
  <si>
    <t>Informações para Enquadramento</t>
  </si>
  <si>
    <t>Código CNAE do Investimento</t>
  </si>
  <si>
    <t>Local do Investimento</t>
  </si>
  <si>
    <t>CNPJ do Investimento</t>
  </si>
  <si>
    <t>Código do Município do Investimento</t>
  </si>
  <si>
    <t>Endereço Completo</t>
  </si>
  <si>
    <t>Tipo de Logradouro</t>
  </si>
  <si>
    <t>Nº</t>
  </si>
  <si>
    <t>Código do Município</t>
  </si>
  <si>
    <t>Informações do Investimento</t>
  </si>
  <si>
    <t>Objetivo do Investimento</t>
  </si>
  <si>
    <t>Data de Solicitação no Ag. Financeiro</t>
  </si>
  <si>
    <t>Nº de Empregados Antes do Projeto</t>
  </si>
  <si>
    <t>Nº de Empregados Após o Projeto</t>
  </si>
  <si>
    <t>Condições da Operação</t>
  </si>
  <si>
    <t>Prazo de Carência</t>
  </si>
  <si>
    <t>Prazo de Amortização</t>
  </si>
  <si>
    <t>Periodicidade da Carência</t>
  </si>
  <si>
    <t>Periodicidade da Amortização</t>
  </si>
  <si>
    <t>Há Pagamento de Juros na Carência?</t>
  </si>
  <si>
    <t>Remuneração do Ag. Financeiro na Participação Regular</t>
  </si>
  <si>
    <t>Custo Financeiro da 1ª Participação</t>
  </si>
  <si>
    <t>Custo Financeiro da 2ª Participação</t>
  </si>
  <si>
    <t>Valor da Participação Regular</t>
  </si>
  <si>
    <t>Custo Financeiro da Participação Ampliada</t>
  </si>
  <si>
    <t>Valor da Participação Ampliada</t>
  </si>
  <si>
    <t>Remuneração do Ag. Financeiro na Participação Ampliada</t>
  </si>
  <si>
    <t>Valor Total do Financiamento</t>
  </si>
  <si>
    <t>Classificação de Risco com FGI</t>
  </si>
  <si>
    <t>% Risco Assumido pelo FGI</t>
  </si>
  <si>
    <t>Principal Garantia da Operação</t>
  </si>
  <si>
    <t>% Coberto pela Principal Garantia</t>
  </si>
  <si>
    <t>Classificação de Risco da Operação</t>
  </si>
  <si>
    <t>Itens de Investimento</t>
  </si>
  <si>
    <t>Nº do Item</t>
  </si>
  <si>
    <t xml:space="preserve">Tipo do Item </t>
  </si>
  <si>
    <t>Unidade de Medida</t>
  </si>
  <si>
    <t>Valor Unitário</t>
  </si>
  <si>
    <t>Código CFI</t>
  </si>
  <si>
    <t>Valor Financiado do Item</t>
  </si>
  <si>
    <t>Apuração do Financiamento</t>
  </si>
  <si>
    <t>Total dos Investimentos Fixos Financiados</t>
  </si>
  <si>
    <t>Total dos Equipamentos CFI Financiados</t>
  </si>
  <si>
    <t>Total dos Softwares Financiados</t>
  </si>
  <si>
    <t>Total do Giro Financiado</t>
  </si>
  <si>
    <t>Total do Seguro Financiado</t>
  </si>
  <si>
    <t>Total dos Outros Investimentos Financiados</t>
  </si>
  <si>
    <t>Data estimada do primeiro corte</t>
  </si>
  <si>
    <t>Área a Ser Plantada</t>
  </si>
  <si>
    <t>Espécie Florestal a Ser Cultivada</t>
  </si>
  <si>
    <t>CNPJ da Cooperativa Singular de Crédito</t>
  </si>
  <si>
    <t>Nível de Participação do BNDES</t>
  </si>
  <si>
    <t>Bônus de Adimplência</t>
  </si>
  <si>
    <t>Data do Término da Colheita</t>
  </si>
  <si>
    <t>Código CNAE da Aplicação dos Recursos</t>
  </si>
  <si>
    <t>Código da condição operacional referente ao financiamento.</t>
  </si>
  <si>
    <t>Número da proposta de financiamento no sistema do agente financeiro. Não pode ter repetição no ano. Este campo substituirá todas as chaves de proposta dos sistemas PAC Online, FRO Eletrônica e PGA</t>
  </si>
  <si>
    <t>Ano da proposta de financiamento.</t>
  </si>
  <si>
    <t>Identificação do evento de negócio.</t>
  </si>
  <si>
    <t>número CNPJ da beneficiária do financiamento. Este campo deve ser preenchido somente se o financiamento for para uma pessoa jurídica.</t>
  </si>
  <si>
    <t>número CPF da beneficiária do financiamento. Este campo deve ser preenchido somente se o financiamento for para uma pessoa física.</t>
  </si>
  <si>
    <t>P;E</t>
  </si>
  <si>
    <t>Setor de atividade (CNAE) da principal atividade na qual o recurso será aplicado. Preencher com o CNAE Principal ou um dos CNAES secundários da beneficiária</t>
  </si>
  <si>
    <t>Tipo do logradouro do investimento.</t>
  </si>
  <si>
    <t>Unidade da Federação do investimento</t>
  </si>
  <si>
    <t>Remuneração da Instituição Financeira Credenciada, em percentual, com duas casas decimais.</t>
  </si>
  <si>
    <t>Custo financeiro da segunda participação, quando houver.</t>
  </si>
  <si>
    <t>Custo financeiro da participação ampliada, quando houver.</t>
  </si>
  <si>
    <t>Valor da Participação Regular, referente à primeira e segunda participações.</t>
  </si>
  <si>
    <t>Número sequencial do item do financiamento</t>
  </si>
  <si>
    <t>Tipo do item: equipamento CFI, software do prosoft, etc.</t>
  </si>
  <si>
    <t>Descrição do item que está sendo financiado</t>
  </si>
  <si>
    <t>Unidade de medida</t>
  </si>
  <si>
    <t>Quantidade do item</t>
  </si>
  <si>
    <t>Valor unitário do item</t>
  </si>
  <si>
    <t>Informação do produto/equipamento</t>
  </si>
  <si>
    <t>Código CFI do equipamento</t>
  </si>
  <si>
    <t>Valor financiado do item</t>
  </si>
  <si>
    <t>Valor total do seguro financiado</t>
  </si>
  <si>
    <t>Número CNPJ da cooperativa singular de crédito. Informação necessária somente quando o Agente Financeiro é uma cooperativa de crédito.</t>
  </si>
  <si>
    <t>Município em que será realizado o investimento.</t>
  </si>
  <si>
    <t>Porte do cooperado</t>
  </si>
  <si>
    <t xml:space="preserve">Setor de atividade (CNAE) da principal atividade na qual o recurso será aplicado. </t>
  </si>
  <si>
    <t>Informações da Contratação</t>
  </si>
  <si>
    <t>Data da Contratação</t>
  </si>
  <si>
    <t>Número de Referência SICOR</t>
  </si>
  <si>
    <t>Código da Agência</t>
  </si>
  <si>
    <t>Nº do Contrato no Ag. Financeiro</t>
  </si>
  <si>
    <t>Informações Carência e Amortização</t>
  </si>
  <si>
    <t>Tag raiz da contratação</t>
  </si>
  <si>
    <t>Grupo de informações da contratação</t>
  </si>
  <si>
    <t>Código da agência bancária do financiamento</t>
  </si>
  <si>
    <t>Data da contratação do financiamento entre agente financeiro e o beneficiário final</t>
  </si>
  <si>
    <t>Número do contrato do financiamento no agente financeiro</t>
  </si>
  <si>
    <t>Inf. Contratação</t>
  </si>
  <si>
    <t>Data de Término da Carência</t>
  </si>
  <si>
    <t>Data da Última Amortização</t>
  </si>
  <si>
    <t>Número de protocolo do documento no BNDES</t>
  </si>
  <si>
    <t>Data completa da de protocolo da operação no BNDES</t>
  </si>
  <si>
    <t>Data de término da carência</t>
  </si>
  <si>
    <t>Data da primeira amortização</t>
  </si>
  <si>
    <t>Data da última amortização</t>
  </si>
  <si>
    <t>Grupo de informações de retorno da contratação</t>
  </si>
  <si>
    <t>Grupo de informações de retorno de erro na contratação. Não preenchido em caso de sucesso na contratação</t>
  </si>
  <si>
    <t>Código de retorno (erro)</t>
  </si>
  <si>
    <t>Mensagem de retorno (erro)</t>
  </si>
  <si>
    <t>Pedido de Liberação</t>
  </si>
  <si>
    <t>Informações da Liberação</t>
  </si>
  <si>
    <t>Número do Pedido de Liberação</t>
  </si>
  <si>
    <t>Finalidade da Liberação</t>
  </si>
  <si>
    <t>Participação Regular a Liberar</t>
  </si>
  <si>
    <t>Participação Ampliada a Liberar</t>
  </si>
  <si>
    <t>Evento Tipo Produção?</t>
  </si>
  <si>
    <t>Informações de Licenciamento Ambiental</t>
  </si>
  <si>
    <t>Tipo de Documento</t>
  </si>
  <si>
    <t>Nº do Documento</t>
  </si>
  <si>
    <t>Data de Emissão</t>
  </si>
  <si>
    <t>Data de Validade</t>
  </si>
  <si>
    <t>Órgão Concedente</t>
  </si>
  <si>
    <t>UF Órgão Concedente</t>
  </si>
  <si>
    <t>Finalidade/Fundamento Legal</t>
  </si>
  <si>
    <t>Tag raiz do pedido de liberação</t>
  </si>
  <si>
    <t>Liberação</t>
  </si>
  <si>
    <t>Inf. Liberação</t>
  </si>
  <si>
    <t>Tag raiz do retorno do pedido de liberação</t>
  </si>
  <si>
    <t>Tag raiz do retorno da contratação</t>
  </si>
  <si>
    <t>Nome coluna</t>
  </si>
  <si>
    <t>Numeração do leiaute</t>
  </si>
  <si>
    <t>Campo alfanumérico utilizado para ordenar os campos no XML e também para identificar o campo internamente no sistema do BNDES e realizar crítica de dados</t>
  </si>
  <si>
    <t>Tipo de elemento que será gerado no XML, valores:</t>
  </si>
  <si>
    <t>Nome do elemento pai do elemento corrente, serve para indicar a hierarquia dentro de um documento XML</t>
  </si>
  <si>
    <t>Ocorr</t>
  </si>
  <si>
    <t>Número de ocorrências para o campo, valores possíveis:</t>
  </si>
  <si>
    <t>Tamanho do campo, formatos possíveis:</t>
  </si>
  <si>
    <t>Informações relevantes sobre o conteúdo que será preenchido</t>
  </si>
  <si>
    <t>Nome do campo</t>
  </si>
  <si>
    <t>Número CPF do cooperado beneficiário do financiamento. Este campo deve ser preenchido somente se o financiamento for para um cooperado pessoa física. Este campo não deve ser preenchido para financiamento de cooperado pessoa jurídica.</t>
  </si>
  <si>
    <t>Ano em que o porte do cooperado foi apurado</t>
  </si>
  <si>
    <t>Grupo de informações complementares do cooperado</t>
  </si>
  <si>
    <t>Grupo de informações do cooperado</t>
  </si>
  <si>
    <t>tag raiz do retorno do financiamento</t>
  </si>
  <si>
    <t>Grupo de informações de homologação</t>
  </si>
  <si>
    <t>data da homologação pelo BNDES</t>
  </si>
  <si>
    <t>Grupo de informações de retorno de erro no financiamento. Não preenchido em caso de sucesso na homologação</t>
  </si>
  <si>
    <t>Informações de Produto e equipamento</t>
  </si>
  <si>
    <t>Grupo de informações do pedido de liberação</t>
  </si>
  <si>
    <t>número do pedido de liberação</t>
  </si>
  <si>
    <t>Finalidade da liberação</t>
  </si>
  <si>
    <t>Valor da participação regular a liberar</t>
  </si>
  <si>
    <t>Valor da participação ampliada a liberar</t>
  </si>
  <si>
    <t>Chave de Acesso Nfe</t>
  </si>
  <si>
    <t>Chave de acesso a nota fiscal eletrônica</t>
  </si>
  <si>
    <t>1-512</t>
  </si>
  <si>
    <t>Grupo de informações do licenciamento ambiental</t>
  </si>
  <si>
    <t>Tipo do documento de licenciamento ambiental</t>
  </si>
  <si>
    <t>Data completa do protocolo do financiamento no BNDES</t>
  </si>
  <si>
    <t>Data de validade do documento de licenciamento ambiental</t>
  </si>
  <si>
    <t>Informações complementares Agrícola</t>
  </si>
  <si>
    <t>Data Validade da DAP</t>
  </si>
  <si>
    <t>Valor correspondente à responsabilidade do cooperado beneficiário do financiamento</t>
  </si>
  <si>
    <t>1-9</t>
  </si>
  <si>
    <t>C15</t>
  </si>
  <si>
    <t>C16</t>
  </si>
  <si>
    <t>C17</t>
  </si>
  <si>
    <t>C18</t>
  </si>
  <si>
    <t>Tag XML</t>
  </si>
  <si>
    <t>financiamento</t>
  </si>
  <si>
    <t>identificacao</t>
  </si>
  <si>
    <t>cnpjAgenteFinanceiro</t>
  </si>
  <si>
    <t>condicaoOperacional</t>
  </si>
  <si>
    <t>produto</t>
  </si>
  <si>
    <t>programaLinhaFinanciamento</t>
  </si>
  <si>
    <t>anoProposta</t>
  </si>
  <si>
    <t>proposta</t>
  </si>
  <si>
    <t>tipoEvento</t>
  </si>
  <si>
    <t>cnpjBeneficiaria</t>
  </si>
  <si>
    <t>cpfBeneficiaria</t>
  </si>
  <si>
    <t>caracterizacaoCapitalSocial</t>
  </si>
  <si>
    <t>corEtnia</t>
  </si>
  <si>
    <t>crntrc</t>
  </si>
  <si>
    <t>receitaOperacionalBruta</t>
  </si>
  <si>
    <t>valor</t>
  </si>
  <si>
    <t>tipo</t>
  </si>
  <si>
    <t>dataReferencia</t>
  </si>
  <si>
    <t>cnpjLiderGrupo</t>
  </si>
  <si>
    <t>controleFundoPrivateEquity</t>
  </si>
  <si>
    <t>porte</t>
  </si>
  <si>
    <t>anoReferencia</t>
  </si>
  <si>
    <t>contato</t>
  </si>
  <si>
    <t>email</t>
  </si>
  <si>
    <t>telefone</t>
  </si>
  <si>
    <t>ddd</t>
  </si>
  <si>
    <t>numero</t>
  </si>
  <si>
    <t>ramal</t>
  </si>
  <si>
    <t>celular</t>
  </si>
  <si>
    <t>dapCodigo</t>
  </si>
  <si>
    <t>dapDataValidade</t>
  </si>
  <si>
    <t>pisPasepNisNit</t>
  </si>
  <si>
    <t>grauDeInstrucao</t>
  </si>
  <si>
    <t>enquadramento</t>
  </si>
  <si>
    <t>cnaeInvestimento</t>
  </si>
  <si>
    <t>localInvestimento</t>
  </si>
  <si>
    <t>cnpjDoInvestimento</t>
  </si>
  <si>
    <t>municipio</t>
  </si>
  <si>
    <t>enderecoCompleto</t>
  </si>
  <si>
    <t>tipoLogradouro</t>
  </si>
  <si>
    <t>logradouro</t>
  </si>
  <si>
    <t>complemento</t>
  </si>
  <si>
    <t>bairro</t>
  </si>
  <si>
    <t>cep</t>
  </si>
  <si>
    <t>uf</t>
  </si>
  <si>
    <t>investimento</t>
  </si>
  <si>
    <t>objetivo</t>
  </si>
  <si>
    <t>dataSolicitacaoNoAgenteFinanceiro</t>
  </si>
  <si>
    <t>numeroEmpregosAntes</t>
  </si>
  <si>
    <t>numeroEmpregosDepois</t>
  </si>
  <si>
    <t>condicoesOperacao</t>
  </si>
  <si>
    <t>prazoCarenciaMeses</t>
  </si>
  <si>
    <t>prazoAmortizacaoMeses</t>
  </si>
  <si>
    <t>periodicidadeCarencia</t>
  </si>
  <si>
    <t>periodicidadeAmortizacao</t>
  </si>
  <si>
    <t>pgtoJurosCarencia</t>
  </si>
  <si>
    <t>dataDaPrimeiraAmortizacao</t>
  </si>
  <si>
    <t>remuneracaoInstituicaoFinanceira</t>
  </si>
  <si>
    <t>primeiraParticipacaoCustoFinanceiro</t>
  </si>
  <si>
    <t>segundaParticipacaoCustoFinanceiro</t>
  </si>
  <si>
    <t>participacaoRegularValor</t>
  </si>
  <si>
    <t>participacaoAmpliadaCustoFinanceiro</t>
  </si>
  <si>
    <t>participacaoAmpliadaValor</t>
  </si>
  <si>
    <t>participacaoAmpliadaSpreadAgente</t>
  </si>
  <si>
    <t>Tipo do campo que será armazenado em um campo do tipo CE ou E. Os valores seguirão o padrão dos formatos XML.</t>
  </si>
  <si>
    <t>complementarSaepWeb</t>
  </si>
  <si>
    <t>informacaoAdicional</t>
  </si>
  <si>
    <t>chave</t>
  </si>
  <si>
    <t>N01</t>
  </si>
  <si>
    <t>N02</t>
  </si>
  <si>
    <t>N03</t>
  </si>
  <si>
    <t>Informações adicionais</t>
  </si>
  <si>
    <t>Campo para permitir o envio de informações adicionais. Atualmente não é utilizado.</t>
  </si>
  <si>
    <t>Valor do campo</t>
  </si>
  <si>
    <t>Nome do campo, deve ter apenas letras e números e iniciar com letra.</t>
  </si>
  <si>
    <t>valorTotalFinanciamento</t>
  </si>
  <si>
    <t>Tem Garantia FGI?</t>
  </si>
  <si>
    <t>B</t>
  </si>
  <si>
    <t>classificacaoDeRisco</t>
  </si>
  <si>
    <t>garantiaPrincipal</t>
  </si>
  <si>
    <t>percentualCobertoGarantia</t>
  </si>
  <si>
    <t>classificacaoDeRiscoComFGI</t>
  </si>
  <si>
    <t>itemInvestimento</t>
  </si>
  <si>
    <t>descricao</t>
  </si>
  <si>
    <t>unidadeMedida</t>
  </si>
  <si>
    <t>quantidade</t>
  </si>
  <si>
    <t>valorUnitario</t>
  </si>
  <si>
    <t>produtoEquipamento</t>
  </si>
  <si>
    <t>codigoCFI</t>
  </si>
  <si>
    <t>valorFinanciado</t>
  </si>
  <si>
    <t>temEventoDeProducao</t>
  </si>
  <si>
    <t>Indicador de existência de evento de produção</t>
  </si>
  <si>
    <t>garantia</t>
  </si>
  <si>
    <t>Data da Primeira Amortização</t>
  </si>
  <si>
    <t>receitaOperacionalBrutaGrupo</t>
  </si>
  <si>
    <t>tipoRenda</t>
  </si>
  <si>
    <t>valorTAC</t>
  </si>
  <si>
    <t>temGarantiaFGI</t>
  </si>
  <si>
    <t>apuracaoValoresFinanciados</t>
  </si>
  <si>
    <t>fixo</t>
  </si>
  <si>
    <t>equipamentoCFI</t>
  </si>
  <si>
    <t>softwares</t>
  </si>
  <si>
    <t>giro</t>
  </si>
  <si>
    <t>seguro</t>
  </si>
  <si>
    <t>outrosInvestimentos</t>
  </si>
  <si>
    <t>informacoesComplementaresAgricola</t>
  </si>
  <si>
    <t>dataEstimadaPrimeiroCorte</t>
  </si>
  <si>
    <t>areaASerPlantadaHectares</t>
  </si>
  <si>
    <t>especieFlorestalASerCultivada</t>
  </si>
  <si>
    <t>cnpjCooperativaSingularCredito</t>
  </si>
  <si>
    <t>nivelParticipacaoBNDES</t>
  </si>
  <si>
    <t>temBonusAdimplencia</t>
  </si>
  <si>
    <t>dataTerminoColheita</t>
  </si>
  <si>
    <t>cooperado</t>
  </si>
  <si>
    <t>cnpj</t>
  </si>
  <si>
    <t>cpf</t>
  </si>
  <si>
    <t>valorResponsabilidade</t>
  </si>
  <si>
    <t>municipioInvestimento</t>
  </si>
  <si>
    <t>porteAnoReferencia</t>
  </si>
  <si>
    <t>cnaeAplicacaoRecursos</t>
  </si>
  <si>
    <t>5</t>
  </si>
  <si>
    <t>beneficiaria</t>
  </si>
  <si>
    <t>19</t>
  </si>
  <si>
    <t>10</t>
  </si>
  <si>
    <t>contratacao</t>
  </si>
  <si>
    <t>valorAnual</t>
  </si>
  <si>
    <t>dataContratacao</t>
  </si>
  <si>
    <t>numeroReferenciaSICOR</t>
  </si>
  <si>
    <t>codigoAgenciaBancaria</t>
  </si>
  <si>
    <t>numeroContratoNoAgenteFinanceiro</t>
  </si>
  <si>
    <t>carenciaAmortizacao</t>
  </si>
  <si>
    <t>classificacaoRiscoOperacaoFGI</t>
  </si>
  <si>
    <t>percentualDeRiscoFGI</t>
  </si>
  <si>
    <t>itensInvestimento</t>
  </si>
  <si>
    <t>liberacao</t>
  </si>
  <si>
    <t>finalidade</t>
  </si>
  <si>
    <t>valorParticipacaoRegularALiberar</t>
  </si>
  <si>
    <t>valorParticipacaoAmpliadaALiberar</t>
  </si>
  <si>
    <t>licenciamentoAmbiental</t>
  </si>
  <si>
    <t>dataEmissao</t>
  </si>
  <si>
    <t>dataValidade</t>
  </si>
  <si>
    <t>orgaoConcedente</t>
  </si>
  <si>
    <t>ufOrgaoConcedente</t>
  </si>
  <si>
    <t>finalidadeOuFundamentoLegal</t>
  </si>
  <si>
    <t>financiamentoRetorno</t>
  </si>
  <si>
    <t>Indicador  de existência de evento de produção</t>
  </si>
  <si>
    <t>sequencial</t>
  </si>
  <si>
    <t>numeroPedido</t>
  </si>
  <si>
    <t>chaveNFE</t>
  </si>
  <si>
    <t>Status do processamento</t>
  </si>
  <si>
    <t>status</t>
  </si>
  <si>
    <t>15</t>
  </si>
  <si>
    <t>numeroProtocolo</t>
  </si>
  <si>
    <t>dataProtocolo</t>
  </si>
  <si>
    <t>dataHomologacao</t>
  </si>
  <si>
    <t>codigo</t>
  </si>
  <si>
    <t>erro</t>
  </si>
  <si>
    <t>contratacaoRetorno</t>
  </si>
  <si>
    <t>informacao</t>
  </si>
  <si>
    <t>dataTerminoCarencia</t>
  </si>
  <si>
    <t>dataPrimeiraAmortizacao</t>
  </si>
  <si>
    <t>dataUltimaAmortizacao</t>
  </si>
  <si>
    <t>liberacaoRetorno</t>
  </si>
  <si>
    <t>P</t>
  </si>
  <si>
    <t>desc</t>
  </si>
  <si>
    <t>NÃO DECLARADO</t>
  </si>
  <si>
    <t>PARDA</t>
  </si>
  <si>
    <t>AMARELA</t>
  </si>
  <si>
    <t>NEGRA</t>
  </si>
  <si>
    <t>BRANCA</t>
  </si>
  <si>
    <t>INDÍGENA</t>
  </si>
  <si>
    <t>Custo Fixo</t>
  </si>
  <si>
    <t>URTJLP 365/366</t>
  </si>
  <si>
    <t>Cesta - UMBNDES</t>
  </si>
  <si>
    <t>US$</t>
  </si>
  <si>
    <t>Custo Financeiro</t>
  </si>
  <si>
    <t>Aquisição de implementos e recuperação de máquinas agrícolas</t>
  </si>
  <si>
    <t>Finame - financiamento a compradora de máquina/equip. ou serviço</t>
  </si>
  <si>
    <t>Capitalização de cooperativa</t>
  </si>
  <si>
    <t>Capital de giro</t>
  </si>
  <si>
    <t>Reestruturação financeira</t>
  </si>
  <si>
    <t>Racionalização</t>
  </si>
  <si>
    <t>Modernização</t>
  </si>
  <si>
    <t>Expansão</t>
  </si>
  <si>
    <t>Relocalização</t>
  </si>
  <si>
    <t>Implantação</t>
  </si>
  <si>
    <t>Desc</t>
  </si>
  <si>
    <t>Objetivos</t>
  </si>
  <si>
    <t>Sem periodicidade</t>
  </si>
  <si>
    <t>Anual</t>
  </si>
  <si>
    <t>Semestral</t>
  </si>
  <si>
    <t>Trimestral</t>
  </si>
  <si>
    <t>Mensal</t>
  </si>
  <si>
    <t>Periodicidades</t>
  </si>
  <si>
    <t>Média Empresa II</t>
  </si>
  <si>
    <t>Pequena empresa</t>
  </si>
  <si>
    <t>Microempresa</t>
  </si>
  <si>
    <t>Grande empresa</t>
  </si>
  <si>
    <t>Média Empresa I</t>
  </si>
  <si>
    <t>Portes</t>
  </si>
  <si>
    <t>Financto a item diverso de proj de invest (ex. máq e equip isolados)</t>
  </si>
  <si>
    <t>3</t>
  </si>
  <si>
    <t>Tipo de Licença Ambiental</t>
  </si>
  <si>
    <t>Outros Invest. Financiáveis</t>
  </si>
  <si>
    <t>Softwares (Cadastrados no PROSOFT)</t>
  </si>
  <si>
    <t>Equipamentos Finamizáveis (cadastrados no CFI)</t>
  </si>
  <si>
    <t>Móveis e Utensilios</t>
  </si>
  <si>
    <t>Obras Civis e Instalações</t>
  </si>
  <si>
    <t>Estudos e Projetos</t>
  </si>
  <si>
    <t>Tipo de Investimento</t>
  </si>
  <si>
    <t>pau balsa</t>
  </si>
  <si>
    <t>cacau</t>
  </si>
  <si>
    <t>erva-mate</t>
  </si>
  <si>
    <t>outras espécies madereiras, exceto as aqui listadas</t>
  </si>
  <si>
    <t>teca</t>
  </si>
  <si>
    <t>cedro</t>
  </si>
  <si>
    <t>pupunha</t>
  </si>
  <si>
    <t>palmeira real</t>
  </si>
  <si>
    <t>seringueira</t>
  </si>
  <si>
    <t>acácia negra</t>
  </si>
  <si>
    <t>pinus</t>
  </si>
  <si>
    <t>eucalipto</t>
  </si>
  <si>
    <t>APA</t>
  </si>
  <si>
    <t>Valor total do financiamento solicitado pelo beneficiário. Quando houver múltiplas participações, será o somatório do Valor da Participação Regular com o Valor da Participação Ampliada</t>
  </si>
  <si>
    <t>CPF do Cooperado</t>
  </si>
  <si>
    <t>CNPJ do Cooperado</t>
  </si>
  <si>
    <t>Valor de Resp. do Cooperado</t>
  </si>
  <si>
    <t>Código Município Invest. do Cooperado</t>
  </si>
  <si>
    <t>Porte do Cooperado</t>
  </si>
  <si>
    <t>Ano do Porte do Cooperado</t>
  </si>
  <si>
    <t>Cor ou Etnia do Cooperado</t>
  </si>
  <si>
    <t>Valor a liberar</t>
  </si>
  <si>
    <t>valorTotal</t>
  </si>
  <si>
    <t xml:space="preserve">Valor total da liberação </t>
  </si>
  <si>
    <t>100</t>
  </si>
  <si>
    <t>Inf. de Protocolo</t>
  </si>
  <si>
    <t>homologacao</t>
  </si>
  <si>
    <t>Licença concedida de instalação</t>
  </si>
  <si>
    <t>Licença concedida de operação</t>
  </si>
  <si>
    <t>Dispensa específica</t>
  </si>
  <si>
    <t>Dispensa  genérica</t>
  </si>
  <si>
    <t xml:space="preserve">Dados da licença ambiental ou dispensa </t>
  </si>
  <si>
    <t>Número do documento de licenciamento ambiental ou dispensa</t>
  </si>
  <si>
    <t>Data de emissão do documento de licenciamento ambiental ou dispensa</t>
  </si>
  <si>
    <t>Órgão concedente do licenciamento ambiental ou dispensa</t>
  </si>
  <si>
    <t>Unidade da federação do órgão concedente do licenciamento ambiental ou dispensa</t>
  </si>
  <si>
    <t>Dados da licença ou da dispensa. Não precisa ser preenchido quando Tipo de Documento for "Financiamento a item diverso de projeto de investimento"</t>
  </si>
  <si>
    <t>Antigas opções PGA</t>
  </si>
  <si>
    <t>04</t>
  </si>
  <si>
    <t>PROPRIEDADE FIDUCIÁRIA</t>
  </si>
  <si>
    <t>05</t>
  </si>
  <si>
    <t>RESERVA DE MEIO DE PAGAMENTO</t>
  </si>
  <si>
    <t>Cessão/Vinculação de Receita (Reserva de meio de pagamento)</t>
  </si>
  <si>
    <t>06</t>
  </si>
  <si>
    <t>PENHOR DOS DIREITOS CREDITÓRIOS</t>
  </si>
  <si>
    <t>09</t>
  </si>
  <si>
    <t>HIPOTECA</t>
  </si>
  <si>
    <t>AVAL</t>
  </si>
  <si>
    <t>Fiança Pessoal</t>
  </si>
  <si>
    <t>PENHOR, EXCETO DE DIREITOS CREDITORIOS DE APLICAÇÃO FINANCEIRA</t>
  </si>
  <si>
    <t>FIANÇA</t>
  </si>
  <si>
    <t>PENHOR DOS DIREITOS CREDITORIOS DO CONTRATO DE ARRENDAMENTO</t>
  </si>
  <si>
    <t>06, 16</t>
  </si>
  <si>
    <t xml:space="preserve">Analfabeto </t>
  </si>
  <si>
    <t xml:space="preserve">Até 4ª série (5º. ano) incompleta do Ensino Fundamental </t>
  </si>
  <si>
    <t>4ª série (5º. ano) completa do Ensino Fundamental (antigo 1º grau ou primário)</t>
  </si>
  <si>
    <t>Da 5ª à 8ª série (6º. a 9º. ano) do Ensino Fundamental (antigo 1º grau ou ginásio)</t>
  </si>
  <si>
    <t>Ensino Fundamental completo (antigo 1º grau ou primário e ginasial)</t>
  </si>
  <si>
    <t>Ensino Médio incompleto (antigo 2º grau, secundário ou colegial)</t>
  </si>
  <si>
    <t>Ensino Médio completo (antigo 2º grau, secundário ou colegial)</t>
  </si>
  <si>
    <t>Educação Superior incompleta</t>
  </si>
  <si>
    <t>Educação Superior completa</t>
  </si>
  <si>
    <t>01</t>
  </si>
  <si>
    <t>AEROPORTO</t>
  </si>
  <si>
    <t>02</t>
  </si>
  <si>
    <t>ALAMEDA</t>
  </si>
  <si>
    <t>03</t>
  </si>
  <si>
    <t>AREA</t>
  </si>
  <si>
    <t>AVENIDA</t>
  </si>
  <si>
    <t>CAMPO</t>
  </si>
  <si>
    <t>CHACARA</t>
  </si>
  <si>
    <t>07</t>
  </si>
  <si>
    <t>COLONIA</t>
  </si>
  <si>
    <t>08</t>
  </si>
  <si>
    <t>CONDOMINIO</t>
  </si>
  <si>
    <t>CONJUNTO</t>
  </si>
  <si>
    <t>DISTRITO</t>
  </si>
  <si>
    <t>ESPLANADA</t>
  </si>
  <si>
    <t>ESTACAO</t>
  </si>
  <si>
    <t>ESTRADA</t>
  </si>
  <si>
    <t>FAVELA</t>
  </si>
  <si>
    <t>FAZENDA</t>
  </si>
  <si>
    <t>FEIRA</t>
  </si>
  <si>
    <t>JARDIM</t>
  </si>
  <si>
    <t>LADEIRA</t>
  </si>
  <si>
    <t>LAGO</t>
  </si>
  <si>
    <t>LAGOA</t>
  </si>
  <si>
    <t>LARGO</t>
  </si>
  <si>
    <t>MORRO</t>
  </si>
  <si>
    <t>NUCLEO</t>
  </si>
  <si>
    <t>PARQUE</t>
  </si>
  <si>
    <t>PASSARELA</t>
  </si>
  <si>
    <t>PATIO</t>
  </si>
  <si>
    <t>PRACA</t>
  </si>
  <si>
    <t>QUADRA</t>
  </si>
  <si>
    <t>RECANTO</t>
  </si>
  <si>
    <t>RESIDENCIAL</t>
  </si>
  <si>
    <t>RODOVIA</t>
  </si>
  <si>
    <t>RUA</t>
  </si>
  <si>
    <t>SETOR</t>
  </si>
  <si>
    <t>SITIO</t>
  </si>
  <si>
    <t>TRAVESSA</t>
  </si>
  <si>
    <t>TRECHO</t>
  </si>
  <si>
    <t>TREVO</t>
  </si>
  <si>
    <t>VALE</t>
  </si>
  <si>
    <t>VEREDA</t>
  </si>
  <si>
    <t>VIA</t>
  </si>
  <si>
    <t>VIADUTO</t>
  </si>
  <si>
    <t>VIELA</t>
  </si>
  <si>
    <t>VILA</t>
  </si>
  <si>
    <t>OUTROS</t>
  </si>
  <si>
    <t>33</t>
  </si>
  <si>
    <t>Apresentação de Financiamento</t>
  </si>
  <si>
    <t>BNDES Automático</t>
  </si>
  <si>
    <t>FINAME</t>
  </si>
  <si>
    <t>AA</t>
  </si>
  <si>
    <t>A</t>
  </si>
  <si>
    <t>F</t>
  </si>
  <si>
    <t>H</t>
  </si>
  <si>
    <t>Kilo</t>
  </si>
  <si>
    <t>M2</t>
  </si>
  <si>
    <t>hectares</t>
  </si>
  <si>
    <t>Classificação de Risco</t>
  </si>
  <si>
    <t>Evento</t>
  </si>
  <si>
    <t>Antigo Código PGA</t>
  </si>
  <si>
    <t>Cor/Etnia</t>
  </si>
  <si>
    <t>Código Antigo PGA</t>
  </si>
  <si>
    <t>Garantia</t>
  </si>
  <si>
    <t>Tipo de Espécie Florestal</t>
  </si>
  <si>
    <t>Programa - nome</t>
  </si>
  <si>
    <t>ABC</t>
  </si>
  <si>
    <t>INOVAGRO</t>
  </si>
  <si>
    <t>MODERAGRO</t>
  </si>
  <si>
    <t>MODERFROTA</t>
  </si>
  <si>
    <t>MODERINFRA</t>
  </si>
  <si>
    <t>PCA</t>
  </si>
  <si>
    <t>PROCAPAGRO</t>
  </si>
  <si>
    <t>PRODECOOP</t>
  </si>
  <si>
    <t>PRONAMP</t>
  </si>
  <si>
    <t>PRONAF MAIS ALIMENTOS</t>
  </si>
  <si>
    <t>PRONAF AGROINDUSTRIA</t>
  </si>
  <si>
    <t>PRONAF AGROECOLOGIA</t>
  </si>
  <si>
    <t>PRONAF MULHER</t>
  </si>
  <si>
    <t>PRONAF JOVEM</t>
  </si>
  <si>
    <t>PRONAF ECO</t>
  </si>
  <si>
    <t>PRONAF QUOTAS PARTES</t>
  </si>
  <si>
    <t>PRONAF B</t>
  </si>
  <si>
    <t>PRONAF CUSTEIO</t>
  </si>
  <si>
    <t>abc ambiental</t>
  </si>
  <si>
    <t>abc fixacao</t>
  </si>
  <si>
    <t>abc florestas</t>
  </si>
  <si>
    <t>abc integracao</t>
  </si>
  <si>
    <t>abc plantio direto</t>
  </si>
  <si>
    <t>abc recuperacao</t>
  </si>
  <si>
    <t>abc tratamento de dejetos</t>
  </si>
  <si>
    <t>abc organico</t>
  </si>
  <si>
    <t>abc dende</t>
  </si>
  <si>
    <t>abc bioma amazonia</t>
  </si>
  <si>
    <t>inovagro</t>
  </si>
  <si>
    <t>moderagro defesa animal</t>
  </si>
  <si>
    <t>moderinfra</t>
  </si>
  <si>
    <t>pca</t>
  </si>
  <si>
    <t>procapagro quotas partes mcr 53</t>
  </si>
  <si>
    <t>procapagro quotas partes individual</t>
  </si>
  <si>
    <t>prodecoop</t>
  </si>
  <si>
    <t>prodecoop aquisicao de ativos</t>
  </si>
  <si>
    <t>pronamp investimento</t>
  </si>
  <si>
    <t>pronaf mais alimentos faixa 1</t>
  </si>
  <si>
    <t>pronaf mais alimentos faixa 2</t>
  </si>
  <si>
    <t>pronaf agroindustria faixa 2</t>
  </si>
  <si>
    <t>pronaf agroindustria caminhonetes faixa 2</t>
  </si>
  <si>
    <t>pronaf agroecologia faixa 1</t>
  </si>
  <si>
    <t>pronaf mulher faixa 1</t>
  </si>
  <si>
    <t>pronaf mulher faixa 2</t>
  </si>
  <si>
    <t>pronaf eco faixa 1</t>
  </si>
  <si>
    <t>pronaf eco silvicultura faixa 2</t>
  </si>
  <si>
    <t>pronaf quotas partes faixa 2</t>
  </si>
  <si>
    <t>pronaf quotas partes mcr 53 faixa 2</t>
  </si>
  <si>
    <t>pronaf b</t>
  </si>
  <si>
    <t>pronaf b mulher</t>
  </si>
  <si>
    <t>pronaf custeio pecuaria faixa 1</t>
  </si>
  <si>
    <t>pronaf custeio pecuaria faixa 2</t>
  </si>
  <si>
    <t>Informações de Garantia</t>
  </si>
  <si>
    <t xml:space="preserve">licencaOuDispensa </t>
  </si>
  <si>
    <t>E16</t>
  </si>
  <si>
    <t>Informações de garantia</t>
  </si>
  <si>
    <t>57</t>
  </si>
  <si>
    <t>67</t>
  </si>
  <si>
    <t>81</t>
  </si>
  <si>
    <t>Seguro de Crédito </t>
  </si>
  <si>
    <t>Propriedade Fiduciária </t>
  </si>
  <si>
    <t>Hipoteca </t>
  </si>
  <si>
    <t>Fiança Bancária </t>
  </si>
  <si>
    <t>Fiança Corporativa </t>
  </si>
  <si>
    <t>Aval </t>
  </si>
  <si>
    <t>Cessão Fiduciária de Direitos Creditórios </t>
  </si>
  <si>
    <t>Penhor de Direitos Creditórios </t>
  </si>
  <si>
    <t>Domínio de valores aceitos pelo campo. Pode ser o nome de uma tabela ou valores discretos</t>
  </si>
  <si>
    <t>Fase 1</t>
  </si>
  <si>
    <t>·         1-1 – O campo admite somente uma ocorrência</t>
  </si>
  <si>
    <t>·         0-1 – O campo admite de 0 a 1 ocorrência. O primeiro valor sendo zero informa que o campo é opcional.</t>
  </si>
  <si>
    <t>·         0-99 – O campo admite de 0 a 99 ocorrências. O primeiro valor sendo zero informa que o campo é opcional.</t>
  </si>
  <si>
    <t>·         0-N – O campo admite infinitas ocorrências, além de ser opcional.</t>
  </si>
  <si>
    <t>·         99 – o tamanho mínimo e o tamanho máximo do campo são iguais a 99.</t>
  </si>
  <si>
    <t>·         1-99 – o tamanho mínimo do campo é um e o tamanho máximo é 99.</t>
  </si>
  <si>
    <t>·         0-99 – o tamanho mínimo do campo é zero e o tamanho máximo é 99.</t>
  </si>
  <si>
    <t>Versão</t>
  </si>
  <si>
    <t>Data de modificação</t>
  </si>
  <si>
    <t>Aba</t>
  </si>
  <si>
    <t>1.0</t>
  </si>
  <si>
    <t>1.1</t>
  </si>
  <si>
    <t>Controle de Alterações</t>
  </si>
  <si>
    <t>Arquivo XML inicial</t>
  </si>
  <si>
    <t>Corrigido erro no padrão que determinava código de municípios</t>
  </si>
  <si>
    <t>Contratação.XML</t>
  </si>
  <si>
    <t>Financiamento.XML</t>
  </si>
  <si>
    <t>Todo documento</t>
  </si>
  <si>
    <r>
      <rPr>
        <sz val="8"/>
        <rFont val="Calibri"/>
        <family val="2"/>
      </rPr>
      <t>Valor total das máquinas e equipamentos FINANCIADOS, com código CFI válido</t>
    </r>
  </si>
  <si>
    <r>
      <rPr>
        <sz val="8"/>
        <rFont val="Calibri"/>
        <family val="2"/>
      </rPr>
      <t>Valor total dos softwares FINANCIADOS, com código Prosoft válido</t>
    </r>
  </si>
  <si>
    <r>
      <t xml:space="preserve">Valor total dos outros itens FINANCIADOS, </t>
    </r>
    <r>
      <rPr>
        <sz val="8"/>
        <rFont val="Calibri"/>
        <family val="2"/>
      </rPr>
      <t>não especificado nos valores acima</t>
    </r>
  </si>
  <si>
    <t>Correção no nome do programa "pronamp custeio pecuaria"</t>
  </si>
  <si>
    <t>pronaf jovem faixa 1</t>
  </si>
  <si>
    <t>Correção no nome do programa "pronaf jovem faixa 1"</t>
  </si>
  <si>
    <t>Financiamento.XML / Contratação.XML / Liberação. XML</t>
  </si>
  <si>
    <t>Inclusão de colunas com a obrigatoriedade dos campos por Programa. Os campos obrigatórios estão marcados com "X". Os campos pintados de amarelo podem ser enviados na etapa de financiamento e/ou na contratação</t>
  </si>
  <si>
    <t>Financiamento. XSD</t>
  </si>
  <si>
    <t>Ajustado ordem da coluna # da aba Financimaneto.RET.XML</t>
  </si>
  <si>
    <t>Financimaneto.RET.XML</t>
  </si>
  <si>
    <t>info</t>
  </si>
  <si>
    <t>Liberação.XML</t>
  </si>
  <si>
    <t>Tipo da tag numero de subcrédito modificada para ficar consistente com planilha</t>
  </si>
  <si>
    <t>financiamento_retorno.xsd</t>
  </si>
  <si>
    <t>Arquivos de xsd de retorno estavam com a tag erro com cardinalidade inconsistente com planilha</t>
  </si>
  <si>
    <t>contratacao_retorno.xsd, financiamento_retorno.xsd, liberacao_retorno.xsd</t>
  </si>
  <si>
    <t>Tipo do item itemInvestimento modificado de TipoInvestimento para ItemInvestimento</t>
  </si>
  <si>
    <t>financiamento.xsd</t>
  </si>
  <si>
    <t>tag receitaOperacionalBruta modificada para ser opcional</t>
  </si>
  <si>
    <t>Revisão da obrigatoriedade de alguns campos (marcados com "X" e pintados de amarelo)</t>
  </si>
  <si>
    <t>Revisão das ocorrências (coluna Ocor.)</t>
  </si>
  <si>
    <r>
      <t xml:space="preserve">·         </t>
    </r>
    <r>
      <rPr>
        <b/>
        <sz val="8"/>
        <rFont val="Calibri"/>
        <family val="2"/>
        <scheme val="minor"/>
      </rPr>
      <t>G – Grupo.</t>
    </r>
    <r>
      <rPr>
        <sz val="8"/>
        <rFont val="Calibri"/>
        <family val="2"/>
        <scheme val="minor"/>
      </rPr>
      <t xml:space="preserve"> Indica que o campo é um agrupador de valores (demais campos informados posteriormente no leiaute).</t>
    </r>
  </si>
  <si>
    <r>
      <t xml:space="preserve">·         </t>
    </r>
    <r>
      <rPr>
        <b/>
        <sz val="8"/>
        <rFont val="Calibri"/>
        <family val="2"/>
        <scheme val="minor"/>
      </rPr>
      <t>E – Elemento.</t>
    </r>
    <r>
      <rPr>
        <sz val="8"/>
        <rFont val="Calibri"/>
        <family val="2"/>
        <scheme val="minor"/>
      </rPr>
      <t xml:space="preserve"> Indica que o campo é um elemento (valor individual)</t>
    </r>
  </si>
  <si>
    <r>
      <t xml:space="preserve">·         </t>
    </r>
    <r>
      <rPr>
        <b/>
        <sz val="8"/>
        <rFont val="Calibri"/>
        <family val="2"/>
        <scheme val="minor"/>
      </rPr>
      <t>CG – Choice Group.</t>
    </r>
    <r>
      <rPr>
        <sz val="8"/>
        <rFont val="Calibri"/>
        <family val="2"/>
        <scheme val="minor"/>
      </rPr>
      <t xml:space="preserve"> – Indica que o campo é um agrupador de valores de escolha, ou seja, este grupo será preenchido condicionalmente ao não preenchimento de outro(s) Ele(s) CGs ou CEs do mesmo CG. Quando há uma escolha, uma, e apenas uma, das opções deve ser preenchida.</t>
    </r>
  </si>
  <si>
    <r>
      <t xml:space="preserve">·         </t>
    </r>
    <r>
      <rPr>
        <b/>
        <sz val="8"/>
        <rFont val="Calibri"/>
        <family val="2"/>
        <scheme val="minor"/>
      </rPr>
      <t>CE – Choice Element.</t>
    </r>
    <r>
      <rPr>
        <sz val="8"/>
        <rFont val="Calibri"/>
        <family val="2"/>
        <scheme val="minor"/>
      </rPr>
      <t xml:space="preserve"> – Indica que o campo é um elemento de escolha, ou seja, este elemento será preenchido condicionalmente ao não preenchimento de outo(s) Ele(s) CGs ou CEs do mesmo CG. Quando há uma escolha, uma, e apenas uma, das opções deve ser preenchida.</t>
    </r>
  </si>
  <si>
    <r>
      <t xml:space="preserve">·         </t>
    </r>
    <r>
      <rPr>
        <b/>
        <sz val="8"/>
        <rFont val="Calibri"/>
        <family val="2"/>
        <scheme val="minor"/>
      </rPr>
      <t>N</t>
    </r>
    <r>
      <rPr>
        <sz val="8"/>
        <rFont val="Calibri"/>
        <family val="2"/>
        <scheme val="minor"/>
      </rPr>
      <t xml:space="preserve"> = Numérico inteiro ou numérico real com parte decimal separada por pontos.</t>
    </r>
  </si>
  <si>
    <r>
      <t xml:space="preserve">·         </t>
    </r>
    <r>
      <rPr>
        <b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 xml:space="preserve"> = Valor booleano, a ser preenchido com </t>
    </r>
    <r>
      <rPr>
        <i/>
        <sz val="8"/>
        <rFont val="Calibri"/>
        <family val="2"/>
        <scheme val="minor"/>
      </rPr>
      <t>True</t>
    </r>
    <r>
      <rPr>
        <sz val="8"/>
        <rFont val="Calibri"/>
        <family val="2"/>
        <scheme val="minor"/>
      </rPr>
      <t xml:space="preserve"> ou </t>
    </r>
    <r>
      <rPr>
        <i/>
        <sz val="8"/>
        <rFont val="Calibri"/>
        <family val="2"/>
        <scheme val="minor"/>
      </rPr>
      <t>False</t>
    </r>
    <r>
      <rPr>
        <sz val="8"/>
        <rFont val="Calibri"/>
        <family val="2"/>
        <scheme val="minor"/>
      </rPr>
      <t>.</t>
    </r>
  </si>
  <si>
    <r>
      <t xml:space="preserve">·         </t>
    </r>
    <r>
      <rPr>
        <b/>
        <sz val="8"/>
        <rFont val="Calibri"/>
        <family val="2"/>
        <scheme val="minor"/>
      </rPr>
      <t>C</t>
    </r>
    <r>
      <rPr>
        <sz val="8"/>
        <rFont val="Calibri"/>
        <family val="2"/>
        <scheme val="minor"/>
      </rPr>
      <t xml:space="preserve"> = Cadeira de caracteres</t>
    </r>
  </si>
  <si>
    <r>
      <t xml:space="preserve">·         </t>
    </r>
    <r>
      <rPr>
        <b/>
        <sz val="8"/>
        <rFont val="Calibri"/>
        <family val="2"/>
        <scheme val="minor"/>
      </rPr>
      <t>D</t>
    </r>
    <r>
      <rPr>
        <sz val="8"/>
        <rFont val="Calibri"/>
        <family val="2"/>
        <scheme val="minor"/>
      </rPr>
      <t xml:space="preserve"> = Data completa com ano, mês e data no formato: AAAA-MM-DD caso o tamanho seja 10, ou Data e Hora no formato XML de AAAA-MM-DDTHH:MM:SS caso o tamanho seja 19.</t>
    </r>
  </si>
  <si>
    <r>
      <t xml:space="preserve">·         (V2) ou (V4) – Em campos numéricos, indica o número de dígitos na parte decimal, no caso 2 ou 4. Este número de dígitos está incluindo na parte total de dígitos, por exemplo, um campo numérico com coluna </t>
    </r>
    <r>
      <rPr>
        <i/>
        <sz val="8"/>
        <rFont val="Calibri"/>
        <family val="2"/>
        <scheme val="minor"/>
      </rPr>
      <t>Tam</t>
    </r>
    <r>
      <rPr>
        <sz val="8"/>
        <rFont val="Calibri"/>
        <family val="2"/>
        <scheme val="minor"/>
      </rPr>
      <t xml:space="preserve"> com valor </t>
    </r>
    <r>
      <rPr>
        <i/>
        <sz val="8"/>
        <rFont val="Calibri"/>
        <family val="2"/>
        <scheme val="minor"/>
      </rPr>
      <t>1-5(V2)</t>
    </r>
    <r>
      <rPr>
        <sz val="8"/>
        <rFont val="Calibri"/>
        <family val="2"/>
        <scheme val="minor"/>
      </rPr>
      <t xml:space="preserve"> indica que este pode ter até 5 digítos, sendo dois deles decimais. Neste caso </t>
    </r>
    <r>
      <rPr>
        <i/>
        <sz val="8"/>
        <rFont val="Calibri"/>
        <family val="2"/>
        <scheme val="minor"/>
      </rPr>
      <t>100.10</t>
    </r>
    <r>
      <rPr>
        <sz val="8"/>
        <rFont val="Calibri"/>
        <family val="2"/>
        <scheme val="minor"/>
      </rPr>
      <t xml:space="preserve"> seria um valor válido, mas </t>
    </r>
    <r>
      <rPr>
        <i/>
        <sz val="8"/>
        <rFont val="Calibri"/>
        <family val="2"/>
        <scheme val="minor"/>
      </rPr>
      <t>1001</t>
    </r>
    <r>
      <rPr>
        <sz val="8"/>
        <rFont val="Calibri"/>
        <family val="2"/>
        <scheme val="minor"/>
      </rPr>
      <t xml:space="preserve"> seria inválido.</t>
    </r>
  </si>
  <si>
    <t>Instruções e Legendas</t>
  </si>
  <si>
    <t>Legandas e Instruções</t>
  </si>
  <si>
    <t>Informa os campos que serão obrigatórios na primeira fase de implementação do APA. São os campos solicitados atualmente para o Sistema PGA.</t>
  </si>
  <si>
    <t>Nome dos Programas</t>
  </si>
  <si>
    <t>Estrutura das planilhas</t>
  </si>
  <si>
    <t>Atualização da aba Legendas e Instruções com maior detalhamento sobre a estrutura do documento</t>
  </si>
  <si>
    <t>Informa os campos que são obrigatórios na primeira fase de implementação do APA para cada programa. São os campos solicitados atualmente para o Sistema PGA.</t>
  </si>
  <si>
    <t xml:space="preserve">Código de identificação do produto BNDES. </t>
  </si>
  <si>
    <t>Informar o valor da receita bruta anual do grupo econômico da beneficiária. Pode ser informado na etapa de financiamento e/ou contratação.</t>
  </si>
  <si>
    <t>Indicar se o valor informado da receita bruta anual do grupo econômico da beneficiária é um valor previsto ou efetivo. Pode ser informado na etapa de financiamento e/ou contratação.</t>
  </si>
  <si>
    <t>Informar a data de referência em que foi apurado o valor da receita bruta anual do grupo econômico da beneficiária. Pode ser informado na etapa de financiamento e/ou contratação.</t>
  </si>
  <si>
    <r>
      <t>Código da caracterização do capital social da pessoa jurídica. Este campo não deve ser preenchido se o financiamento for para pessoa física.</t>
    </r>
    <r>
      <rPr>
        <b/>
        <sz val="8"/>
        <color rgb="FFFF0000"/>
        <rFont val="Calibri"/>
        <family val="2"/>
        <scheme val="minor"/>
      </rPr>
      <t/>
    </r>
  </si>
  <si>
    <t>endereço de e-mail da beneficiária</t>
  </si>
  <si>
    <t>DDD do telefone da beneficiária</t>
  </si>
  <si>
    <t>Número do ramal telefônico da beneficiária</t>
  </si>
  <si>
    <t>Número do telefone celular da empresa da beneficiária</t>
  </si>
  <si>
    <t>Informações Complementares do FAT. Pode ser informado na etapa de financiamento e/ou contratação.</t>
  </si>
  <si>
    <t>Declaração de aptidão ao PRONAF da beneficiária. Pode ser informado na etapa de financiamento e/ou contratação.</t>
  </si>
  <si>
    <t>Número de Inscrição do trabalhador beneficiário. Pode ser informado na etapa de financiamento e/ou contratação.</t>
  </si>
  <si>
    <t>Grau de instrução da pessoa física beneficiária. Pode ser informado na etapa de financiamento e/ou contratação.</t>
  </si>
  <si>
    <t>Informações sobre o investimento. Pode ser informado na etapa de financiamento e/ou contratação.</t>
  </si>
  <si>
    <t>Objetivo da operação.</t>
  </si>
  <si>
    <r>
      <t>Data em que o beneficiário realizou</t>
    </r>
    <r>
      <rPr>
        <sz val="8"/>
        <rFont val="Calibri"/>
        <family val="2"/>
      </rPr>
      <t xml:space="preserve"> a solicitação de financiamento ao Agente Financeiro. Pode ser informado na etapa de financiamento e/ou contratação.</t>
    </r>
  </si>
  <si>
    <t>Quantidade de empregos diretos antes da execução do projeto objeto do financiamento. Pode ser informado na etapa de financiamento e/ou contratação.</t>
  </si>
  <si>
    <t>Quantidade de empregos diretos depois da execução do projeto objeto do financiamento. Pode ser informado na etapa de financiamento e/ou contratação.</t>
  </si>
  <si>
    <t>Informações sobre as condições financeiras das operações. Pode ser informado na etapa de financiamento e/ou contratação.</t>
  </si>
  <si>
    <t>Prazo de carência, em meses. Pode ser informado na etapa de financiamento e/ou contratação.</t>
  </si>
  <si>
    <t>Prazo de amortização, em meses. Pode ser informado na etapa de financiamento e/ou contratação.</t>
  </si>
  <si>
    <t>Periodicidade da carência. Pode ser informado na etapa de financiamento e/ou contratação.</t>
  </si>
  <si>
    <t>Periodicidade da amortização. Pode ser informado na etapa de financiamento e/ou contratação.</t>
  </si>
  <si>
    <t>Indicar se houver cobrança de juros na carência e se não houver cobrança de juros na carência. Pode ser informado na etapa de financiamento e/ou contratação.</t>
  </si>
  <si>
    <t>Código da cor e etnia da pessoa física ou equivalente. Pode ser informado na etapa de financiamento e/ou contratação.</t>
  </si>
  <si>
    <t>Valor do financiamento da beneficiária. Nos casos de integrado e coletivo será o valor de cada beneficiária que compõe o valor total de financiamento. Nas operações individuais esse valor será idêntico ao valor total financiado informado no campo E16 - Valor Total do Financiamento.</t>
  </si>
  <si>
    <t>CNPJ do líder do grupo econômico da beneficiária. Pode ser informado na etapa de financiamento e/ou contratação.</t>
  </si>
  <si>
    <t>Vata de validade do DAP da beneficiária. Pode ser informado na etapa de financiamento e/ou contratação.</t>
  </si>
  <si>
    <t>Valor da taxa de abertura de crédito da beneficiária. Pode ser informado na etapa de financiamento e/ou contratação.</t>
  </si>
  <si>
    <t>Informa se há Garantia FGI. Pode ser informado na etapa de financiamento e/ou contratação.</t>
  </si>
  <si>
    <t>Principal garantia da operação. Pode ser informado na etapa de financiamento e/ou contratação.</t>
  </si>
  <si>
    <t>Percentual do financiamento coberto pela principal garantia da operação. Pode ser informado na etapa de financiamento e/ou contratação.</t>
  </si>
  <si>
    <t>Cor /Etnia do cooperado beneficiário do financiamento. Pode ser informado na etapa de financiamento e/ou contratação.</t>
  </si>
  <si>
    <t>Informar a data estimada do primeiro. Obrigatório envio no pedido de funcionamento. Pode ser informado na etapa de financiamento e/ou contratação.</t>
  </si>
  <si>
    <t>Área a ser plantada no projeto. Pode ser informado na etapa de financiamento e/ou contratação.</t>
  </si>
  <si>
    <t>Espécie florestal a ser cultivada. Pode ser informado na etapa de financiamento e/ou contratação.</t>
  </si>
  <si>
    <t>Data prevista para o término da colheita. Pode ser informado na etapa de financiamento e/ou contratação.</t>
  </si>
  <si>
    <t>Informações complementares do cooperado. Pode ser informado na etapa de financiamento e/ou contratação.</t>
  </si>
  <si>
    <t>Número CNPJ do cooperado beneficiário do financiamento. Este campo deve ser preenchido somente se o cooperado for para uma pessoa jurídica.</t>
  </si>
  <si>
    <t>Número CPF do cooperado beneficiário do financiamento. Este campo deve ser preenchido somente se o financiamento for para um cooperado pessoa física.</t>
  </si>
  <si>
    <t>Informar o valor da receita bruta anual do beneficiário. Preencher mesmo se existir somente renda agropecuária bruta. Pode ser informado na etapa de financiamento e/ou contratação.</t>
  </si>
  <si>
    <t>Declaração de aptidão ao PRONAF do beneficiário. Pode ser informado na etapa de financiamento e/ou contratação.</t>
  </si>
  <si>
    <t>Vata de validade do DAP do beneficiário. Pode ser informado na etapa de financiamento e/ou contratação.</t>
  </si>
  <si>
    <t>Valor da taxa de abertura de crédito. Pode ser informado na etapa de financiamento e/ou contratação.</t>
  </si>
  <si>
    <t>Grupo de informações da carência e da amortização. Pode ser informado na etapa de financiamento e/ou contratação.</t>
  </si>
  <si>
    <t>Data da primeira amortização. Pode ser informado na etapa de financiamento e/ou contratação.</t>
  </si>
  <si>
    <t>Prazo de amortização. Pode ser informado na etapa de financiamento e/ou contratação.</t>
  </si>
  <si>
    <t>Prazo de carência. Pode ser informado na etapa de financiamento e/ou contratação.</t>
  </si>
  <si>
    <t>Periodicidade de pagamentos (amortização). Pode ser informado na etapa de financiamento e/ou contratação.</t>
  </si>
  <si>
    <t>Indica se os juros são pagos na carência ou somente capitalizados. Pode ser informado na etapa de financiamento e/ou contratação.</t>
  </si>
  <si>
    <t>Data em que o beneficiário realizou a solicitação de financiamento ao Agente Financeiro. Pode ser informado na etapa de financiamento e/ou contratação.</t>
  </si>
  <si>
    <t>Informação sobre os itens financiáveis da operação. Pode ser informado na etapa de financiamento e/ou contratação.</t>
  </si>
  <si>
    <t>Informações complementares da operação. Pode ser informado na etapa de financiamento e/ou contratação.</t>
  </si>
  <si>
    <t>Informar a data estimada do primeiro. Pode ser informado na etapa de financiamento e/ou contratação.</t>
  </si>
  <si>
    <t>Revisão dos comentários de cada campo, detalhando melhor alguns deles</t>
  </si>
  <si>
    <t>Nome interno no XML do campo utilizado para troca de informações com os agentes financeiros. Irá compor a estrutura do XML.</t>
  </si>
  <si>
    <t>Safra 2017/2018</t>
  </si>
  <si>
    <t>Número Contrato BNDES</t>
  </si>
  <si>
    <t>numeroContratoBNDES</t>
  </si>
  <si>
    <t>Alteração na nomenclatura da condição operacional para a Safra 17/18</t>
  </si>
  <si>
    <t>Número de identificação do contrato de financiamento no BNDES</t>
  </si>
  <si>
    <t>Eliminados os campos de CNPJ e CPF do beneficiário nos arquivos de contratação e liberação, pois com o número do contrato BNDES, iremos buscar o CNPJ/CPF</t>
  </si>
  <si>
    <t>Contratação.XML / Liberação. XML</t>
  </si>
  <si>
    <t>Financiamento.RET.XML</t>
  </si>
  <si>
    <t>Eliminado informações de subcrédito dos arquivo de retorno do pedido de financiamentopois são informações desnecessárias</t>
  </si>
  <si>
    <t>B36</t>
  </si>
  <si>
    <t>Financiamento.XML / Contratação.XML</t>
  </si>
  <si>
    <r>
      <t>Município do investimento.</t>
    </r>
    <r>
      <rPr>
        <sz val="8"/>
        <rFont val="Calibri"/>
        <family val="2"/>
      </rPr>
      <t xml:space="preserve"> Código IBGE.</t>
    </r>
  </si>
  <si>
    <t>Liberação.RET.XML</t>
  </si>
  <si>
    <t>Grupo que contém as informações da beneficiária do financiamento. Em caso de operações coletivas, o mesmo arquivo deve incluir todas as beneficiárias da operação.</t>
  </si>
  <si>
    <t>Elemento beneficiarias passou a ser múltiplo, devendo incluir todas as beneficiárias da operação. Elemento Número do Contrato BNDES passa a ser filho deste elemento. Assim passa a ser necessário o envio de um único arquivo de contratação para operações coletivas.</t>
  </si>
  <si>
    <t>Campo "Código da Agência" foi pintado de amarelo, pois é uma informação que pode ser enviada no arquivo de financiamento e/ou contratação. Na Contratação foi movido para dentro do grupo Saep Web.</t>
  </si>
  <si>
    <r>
      <t xml:space="preserve">Inclusão do campo </t>
    </r>
    <r>
      <rPr>
        <i/>
        <sz val="9"/>
        <rFont val="Calibri"/>
        <family val="2"/>
        <scheme val="minor"/>
      </rPr>
      <t>Data de Liberação</t>
    </r>
    <r>
      <rPr>
        <sz val="9"/>
        <rFont val="Calibri"/>
        <family val="2"/>
        <scheme val="minor"/>
      </rPr>
      <t xml:space="preserve"> no arquivo de retorno da Liberação</t>
    </r>
  </si>
  <si>
    <r>
      <t xml:space="preserve">Campo </t>
    </r>
    <r>
      <rPr>
        <i/>
        <sz val="9"/>
        <rFont val="Calibri"/>
        <family val="2"/>
        <scheme val="minor"/>
      </rPr>
      <t>C13 -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temGarantiaFGI</t>
    </r>
    <r>
      <rPr>
        <sz val="9"/>
        <rFont val="Calibri"/>
        <family val="2"/>
        <scheme val="minor"/>
      </rPr>
      <t xml:space="preserve"> teve tipo modificado de C para B</t>
    </r>
  </si>
  <si>
    <r>
      <t xml:space="preserve">Modificados tipos dos campos </t>
    </r>
    <r>
      <rPr>
        <i/>
        <sz val="9"/>
        <rFont val="Calibri"/>
        <family val="2"/>
        <scheme val="minor"/>
      </rPr>
      <t>A03</t>
    </r>
    <r>
      <rPr>
        <sz val="9"/>
        <rFont val="Calibri"/>
        <family val="2"/>
        <scheme val="minor"/>
      </rPr>
      <t xml:space="preserve"> - </t>
    </r>
    <r>
      <rPr>
        <i/>
        <sz val="9"/>
        <rFont val="Calibri"/>
        <family val="2"/>
        <scheme val="minor"/>
      </rPr>
      <t>condicaoOperacional</t>
    </r>
    <r>
      <rPr>
        <sz val="9"/>
        <rFont val="Calibri"/>
        <family val="2"/>
        <scheme val="minor"/>
      </rPr>
      <t xml:space="preserve"> e de </t>
    </r>
    <r>
      <rPr>
        <i/>
        <sz val="9"/>
        <rFont val="Calibri"/>
        <family val="2"/>
        <scheme val="minor"/>
      </rPr>
      <t>A05 -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programaLinhaFinanciamento</t>
    </r>
  </si>
  <si>
    <r>
      <t xml:space="preserve">Tag xml do campo </t>
    </r>
    <r>
      <rPr>
        <i/>
        <sz val="9"/>
        <rFont val="Calibri"/>
        <family val="2"/>
        <scheme val="minor"/>
      </rPr>
      <t>C01 - Informações da Contratação</t>
    </r>
    <r>
      <rPr>
        <sz val="9"/>
        <rFont val="Calibri"/>
        <family val="2"/>
        <scheme val="minor"/>
      </rPr>
      <t xml:space="preserve"> renomeada para "info"</t>
    </r>
  </si>
  <si>
    <r>
      <t xml:space="preserve">Tag xml do campo </t>
    </r>
    <r>
      <rPr>
        <i/>
        <sz val="9"/>
        <rFont val="Calibri"/>
        <family val="2"/>
        <scheme val="minor"/>
      </rPr>
      <t>B01 - Informações da Liberação</t>
    </r>
    <r>
      <rPr>
        <sz val="9"/>
        <rFont val="Calibri"/>
        <family val="2"/>
        <scheme val="minor"/>
      </rPr>
      <t xml:space="preserve"> renomeada para "info"</t>
    </r>
  </si>
  <si>
    <r>
      <t xml:space="preserve">&gt;&gt; Os campos pintados de amarelo nas abas </t>
    </r>
    <r>
      <rPr>
        <b/>
        <i/>
        <sz val="10"/>
        <rFont val="Calibri"/>
        <family val="2"/>
        <scheme val="minor"/>
      </rPr>
      <t>Financiamento.XML</t>
    </r>
    <r>
      <rPr>
        <b/>
        <sz val="10"/>
        <rFont val="Calibri"/>
        <family val="2"/>
        <scheme val="minor"/>
      </rPr>
      <t xml:space="preserve"> e </t>
    </r>
    <r>
      <rPr>
        <b/>
        <i/>
        <sz val="10"/>
        <rFont val="Calibri"/>
        <family val="2"/>
        <scheme val="minor"/>
      </rPr>
      <t>Contratação.XML</t>
    </r>
    <r>
      <rPr>
        <b/>
        <sz val="10"/>
        <rFont val="Calibri"/>
        <family val="2"/>
        <scheme val="minor"/>
      </rPr>
      <t xml:space="preserve"> são informações que podem ser enviadas na etapa de financiamento e/ou na contratação. Caso o mesmo dado seja enviado nos dois arquivos, valerá o enviado no arquivo de Contratação. 
&gt;&gt; Os campos não obrigatórios na Fase 1 (sem a marcação do "X" na coluna "Fase 1") do arquivo de Financiamento e de Contratação, caso sejam preenchidos, serão ignorados.
&gt;&gt; A aba </t>
    </r>
    <r>
      <rPr>
        <b/>
        <i/>
        <sz val="10"/>
        <rFont val="Calibri"/>
        <family val="2"/>
        <scheme val="minor"/>
      </rPr>
      <t>Controle Alterações</t>
    </r>
    <r>
      <rPr>
        <b/>
        <sz val="10"/>
        <rFont val="Calibri"/>
        <family val="2"/>
        <scheme val="minor"/>
      </rPr>
      <t xml:space="preserve"> lista todas as alterações realizadas a cada nova versão </t>
    </r>
  </si>
  <si>
    <t>1.2</t>
  </si>
  <si>
    <t>Campo Opcional. Será ignorado.</t>
  </si>
  <si>
    <t xml:space="preserve">Campo "Código do Município do Investimento" (#55) foi colocado como obrigatório de envio na fase 1. </t>
  </si>
  <si>
    <t>Retirada a obrigatoriedade de alguns campos do grupo de  "Informações Complementares Agrícolas" (#126 no Financiamento e #54 na Contratação). Na Fase 1 do APA serão obrigatórios apenas os campos que também são obrigatórios no PGA.</t>
  </si>
  <si>
    <t>Financiamento.XML / Contratação.XML / Liberação.XML</t>
  </si>
  <si>
    <t>Para os campos do grupo "Informações Complementares Agrícolas" (#126 no Financiamento e #54 na Contratação) que não serão obrigatórios, foi colocado um comentário na descrição do campo informando para quais Programas são aplicáveis.</t>
  </si>
  <si>
    <t>Melhora na comunicação quanto à obrigatoriedade dos campos na Fase 1 do APA. Substituída a marcação com "X" para um texto descritivo no coluna "Fase 1 - Obrigatoriedade dos Campos". A marcação com "X" foi mantida nas demais colunas para informar para quais programas o campo é obrigatório.</t>
  </si>
  <si>
    <t>Campo "Data da primeira amortização" foi removido do arquivo de financiamento. Será aplicável apenas na etapa de Contratação</t>
  </si>
  <si>
    <t>Campo "Prazo de Carência" incluído na etapa de Contratação</t>
  </si>
  <si>
    <t>Atualização nas lista de programas habilitados para o Ano Agrícola 17/18, considerando as definições já publicadas para a próxima safra.</t>
  </si>
  <si>
    <t>moderagro demais finalidades</t>
  </si>
  <si>
    <t>moderfrota mpme</t>
  </si>
  <si>
    <t>moderfrota</t>
  </si>
  <si>
    <t>procapagro giro</t>
  </si>
  <si>
    <t>pronamp custeio</t>
  </si>
  <si>
    <t>pronaf custeio agricola faixa 1</t>
  </si>
  <si>
    <t>pronaf custeio agricola faixa 2</t>
  </si>
  <si>
    <t>pronaf mais alimentos caminhonetes faixa 2</t>
  </si>
  <si>
    <t>Inserida opção de preenchimento do campo "Número do endereço de investimento" (#59) com o valor S/N.</t>
  </si>
  <si>
    <t>Ajuste na coluna Ocorrência para o campo "Celular"  (#39). Não é um campo obrigatório</t>
  </si>
  <si>
    <t>Número do logradouro do investimento. Caso não haja, preencher com S/N.</t>
  </si>
  <si>
    <t>Retirado campo duplicado C04 da Contratação (Código da Agência)</t>
  </si>
  <si>
    <t>APROVADA | REJEITADA | PROCESSANDO</t>
  </si>
  <si>
    <t>35</t>
  </si>
  <si>
    <t>Operação de Custeio</t>
  </si>
  <si>
    <t>Inclusão do código de operação de custeio na tabela "TabObjetivoInvestimento"</t>
  </si>
  <si>
    <t>Atualizadas outras cardinalidades (coluna Ocorrência), todas marcadas em vermelho.</t>
  </si>
  <si>
    <t>pronaf mais alimentos importados faixa 1</t>
  </si>
  <si>
    <t>pronaf mais alimentos importados faixa 2</t>
  </si>
  <si>
    <t>pronaf agroindustria importados faixa 2</t>
  </si>
  <si>
    <t>Inclusão das novas linhas de importados no Mais Alimentos e Agroindústria na tabela de programas habilitados para a Safra 17/18</t>
  </si>
  <si>
    <t>1.3</t>
  </si>
  <si>
    <t>pronaf eco dende e seringueira faixa 2</t>
  </si>
  <si>
    <r>
      <t xml:space="preserve">Código de identificação do programa ou linha de financiamento. </t>
    </r>
    <r>
      <rPr>
        <b/>
        <sz val="8"/>
        <rFont val="Calibri"/>
        <family val="2"/>
        <scheme val="minor"/>
      </rPr>
      <t>Pode ser enviada com maiúsculas, minúsculas, ou uma combinação das duas.</t>
    </r>
  </si>
  <si>
    <r>
      <t xml:space="preserve">Informa o status do processamento. </t>
    </r>
    <r>
      <rPr>
        <b/>
        <sz val="8"/>
        <rFont val="Calibri"/>
        <family val="2"/>
        <scheme val="minor"/>
      </rPr>
      <t>Será sempre enviada em maiúsculas.</t>
    </r>
  </si>
  <si>
    <r>
      <t xml:space="preserve">Data </t>
    </r>
    <r>
      <rPr>
        <b/>
        <sz val="8"/>
        <rFont val="Calibri"/>
        <family val="2"/>
        <scheme val="minor"/>
      </rPr>
      <t>Previsão</t>
    </r>
    <r>
      <rPr>
        <sz val="8"/>
        <rFont val="Calibri"/>
        <family val="2"/>
        <scheme val="minor"/>
      </rPr>
      <t xml:space="preserve"> da Liberação</t>
    </r>
  </si>
  <si>
    <r>
      <t>data</t>
    </r>
    <r>
      <rPr>
        <b/>
        <sz val="8"/>
        <rFont val="Calibri"/>
        <family val="2"/>
        <scheme val="minor"/>
      </rPr>
      <t>Previsao</t>
    </r>
    <r>
      <rPr>
        <sz val="8"/>
        <rFont val="Calibri"/>
        <family val="2"/>
        <scheme val="minor"/>
      </rPr>
      <t>Liberacao</t>
    </r>
  </si>
  <si>
    <r>
      <t xml:space="preserve">Data </t>
    </r>
    <r>
      <rPr>
        <b/>
        <sz val="8"/>
        <rFont val="Calibri"/>
        <family val="2"/>
        <scheme val="minor"/>
      </rPr>
      <t>prevista</t>
    </r>
    <r>
      <rPr>
        <sz val="8"/>
        <rFont val="Calibri"/>
        <family val="2"/>
        <scheme val="minor"/>
      </rPr>
      <t xml:space="preserve"> em que o recurso solicitado será liberado.</t>
    </r>
  </si>
  <si>
    <t>Ajuste no nome da linha Pronaf ECO Dende e Seringueira na tabela de programas habilitados para a Safra 17/18</t>
  </si>
  <si>
    <t>0-10(V2)</t>
  </si>
  <si>
    <t>alterado o comentário do campo E02 "Prazo de Carência"</t>
  </si>
  <si>
    <t>excluído obrigtoriedade do código municipio para pronaf e procapagro</t>
  </si>
  <si>
    <t>excluído obrigatoriedade do endereço do investimento do procapagro qp</t>
  </si>
  <si>
    <t>valorParticipacaoNoFinanciamento</t>
  </si>
  <si>
    <t>Outras atualizações de cardinalidade, todas marcadas em vermelho</t>
  </si>
  <si>
    <t>Incluída informação para identificar quais Programas estarão na Fase 1 do APA</t>
  </si>
  <si>
    <t>TabProgramaLInha</t>
  </si>
  <si>
    <t>data de primeira amortização transferida para fora do grupo "informações de carência e amortização"</t>
  </si>
  <si>
    <t>Informa o status do processamento. Será sempre enviada em maiúsculas.</t>
  </si>
  <si>
    <t>1.4</t>
  </si>
  <si>
    <t>Inclusão do Programa PROGEREN</t>
  </si>
  <si>
    <t>Financiamento.XML / Contratação.XML / Liberação.XML / TabProgramaLinha</t>
  </si>
  <si>
    <t>SELIC</t>
  </si>
  <si>
    <t>Inclusão do código "1008 - SELIC" na tabela de Custo Financeiro</t>
  </si>
  <si>
    <t>faixa 1 se refere a taxa de 2,5% a.a.</t>
  </si>
  <si>
    <t>faixa 2 se refere a taxa de 5,5% a.a.</t>
  </si>
  <si>
    <t>Incluída informação para detalhar o significado da faixa 1 e faixa 2 do Pronaf: faixa 1 = 2,5% a.a. e faixa 2 = 5,5% a.a.</t>
  </si>
  <si>
    <t>1.5</t>
  </si>
  <si>
    <r>
      <t xml:space="preserve">Prazo de carência, em meses. Pode ser informado na etapa de financiamento e/ou contratação. </t>
    </r>
    <r>
      <rPr>
        <b/>
        <sz val="8"/>
        <rFont val="Calibri"/>
        <family val="2"/>
        <scheme val="minor"/>
      </rPr>
      <t>Para as linhas de custeio, obrigatoriamente deve ser preenchido com 0.</t>
    </r>
  </si>
  <si>
    <t>Informações sobre Garantias e Risco. Pode ser informado na etapa de financiamento e/ou contratação.</t>
  </si>
  <si>
    <t>Percentual de risco assumido pelo FGI aplicável à operação. Obrigatório se houver garantia FGI. Pode ser informado na etapa de financiamento e/ou contratação.</t>
  </si>
  <si>
    <r>
      <t xml:space="preserve">Data prevista para o término da colheita. Pode ser informado na etapa de financiamento e/ou contratação. </t>
    </r>
    <r>
      <rPr>
        <b/>
        <sz val="8"/>
        <rFont val="Calibri"/>
        <family val="2"/>
        <scheme val="minor"/>
      </rPr>
      <t>Para a finalidade de pecuária, esse campo não deve ser informado.</t>
    </r>
  </si>
  <si>
    <t>Informar o valor da receita bruta anual do grupo econômico da beneficiária. Obrigatório caso beneficiária pertença a grupo econômico. Pode ser informado na etapa de financiamento e/ou contratação.</t>
  </si>
  <si>
    <t>Alterado o tipo do campo "Número da proposta": de C para N</t>
  </si>
  <si>
    <t>Informação da classificação de risco da Garantia FGI. Pode ser informado na etapa de financiamento e/ou contratação.</t>
  </si>
  <si>
    <t>Informação da classificação de risco da garantia FGI. Pode ser informado na etapa de financiamento e/ou contratação.</t>
  </si>
  <si>
    <t>Inclusão da condição operacional do PROGEREN</t>
  </si>
  <si>
    <t>Alterado o campo  "Código do Município do Investimento" para ser ignorado no Progeren. Ajustes realizados nos comentários do Grupo "Local de Investimento"</t>
  </si>
  <si>
    <t>Ajuste no campo "Data da primeira amortização" para indicar que só é obrigatório na contratação</t>
  </si>
  <si>
    <t>Alterados campos  "ROB do Grupo Efetiva ou Prevista?", "Data da ROB do Grupo", "Ano do Porte" e "Classificação de Risco com FGI" para serem ignorados no Progeren e campo "Soc Controlada por Fundo Equity" para ser exigido no Progeren. Ajustes correspondentes realizados nos comentários do Grupo de informações "Receita Operacional Bruta" e no campo "Classificação de Risco com FGI"</t>
  </si>
  <si>
    <t>Correção do tamanho do campo "Periodicidade da amortização" para alinhar com  a tabela de domínio já existente.</t>
  </si>
  <si>
    <t>Ajuste em comentário do Grupo "Informações de Contato"</t>
  </si>
  <si>
    <t>23</t>
  </si>
  <si>
    <t>arquivos de retorno</t>
  </si>
  <si>
    <t>Ampliação do domínio de tipos de garantia</t>
  </si>
  <si>
    <t>7</t>
  </si>
  <si>
    <t>Project Finance</t>
  </si>
  <si>
    <t>Penhor</t>
  </si>
  <si>
    <t>9</t>
  </si>
  <si>
    <t>Caução</t>
  </si>
  <si>
    <t>21</t>
  </si>
  <si>
    <t>Endosso com Regresso</t>
  </si>
  <si>
    <t>22</t>
  </si>
  <si>
    <t>Penhor de Ações</t>
  </si>
  <si>
    <t>24</t>
  </si>
  <si>
    <t>Cessão Fiduciária de Direitos Emergentes</t>
  </si>
  <si>
    <t>Penhor de Direitos Emergentes</t>
  </si>
  <si>
    <t>26</t>
  </si>
  <si>
    <t>1.6</t>
  </si>
  <si>
    <t>Grupo de informações sobre a Receita Operacional Bruta do Beneficiário e do Grupo Econômico, se houver. Pode ser informado na etapa de financiamento e/ou contratação.</t>
  </si>
  <si>
    <t>Indicar se o valor informado da receita bruta anual do beneficiário e do Grupo Econômico, se houver, é um valor previsto ou efetivo. Pode ser informado na etapa de financiamento e/ou contratação.</t>
  </si>
  <si>
    <t>Informar a data de referência em que foi apurado o valor da receita bruta anual do beneficiário e do Grupo Econômico, se houver. Pode ser informado na etapa de financiamento e/ou contratação.</t>
  </si>
  <si>
    <t>Informações sobre a Receita Operacional Bruta do Grupo Econômico da beneficiária. Obrigatório caso beneficiária pertença a grupo econômico, exceto os campos com a indicação "Será ignorado". Pode ser informado na etapa de financiamento e/ou contratação.</t>
  </si>
  <si>
    <r>
      <t xml:space="preserve">Grupo de informações sobre o contato da beneficiaria. </t>
    </r>
    <r>
      <rPr>
        <b/>
        <sz val="8"/>
        <color theme="1"/>
        <rFont val="Calibri"/>
        <family val="2"/>
        <scheme val="minor"/>
      </rPr>
      <t>Informar pelo menos uma das opções. Caso a beneficiária não possua email, telefone fixo e celular, os campos devem ser deixados em branco.</t>
    </r>
  </si>
  <si>
    <r>
      <t>Município do investimento.</t>
    </r>
    <r>
      <rPr>
        <sz val="8"/>
        <color theme="1"/>
        <rFont val="Calibri"/>
        <family val="2"/>
      </rPr>
      <t xml:space="preserve"> Preencher se o endereço completo não for obrigatório e não for informado o CNPJ do Investimento. Código IBGE.</t>
    </r>
  </si>
  <si>
    <t>Endereço completo onde o recurso do financiamento será aplicado. Preencher somente no caso de pessoa física não equiparada a pessoa jurídica ou para empreendimentos em implantação.</t>
  </si>
  <si>
    <t>Alteracao no tamanho do campo Finalidade (ID B03) de 1 para 2</t>
  </si>
  <si>
    <t>Alteração tipo e tamanho Data Primeira Amortização (ID C11)</t>
  </si>
  <si>
    <t>Alteração no tamanho do campo de data de protocolo: de 19 para 23</t>
  </si>
  <si>
    <t>Informações de contato (ID B21) são opcionais</t>
  </si>
  <si>
    <t>TabTipodeGarantia</t>
  </si>
  <si>
    <t>bndes giro</t>
  </si>
  <si>
    <t>BNDES Giro</t>
  </si>
  <si>
    <t>Alteração do tipo do campo CNPJ e CPF: de N para C</t>
  </si>
  <si>
    <t>1-500</t>
  </si>
  <si>
    <t>Alteraração no tamanho dos campos de mensagem de erro: 1-128 para 1-500</t>
  </si>
  <si>
    <t>Alteração no nome do programa progeren indireto para bndes giro</t>
  </si>
  <si>
    <t>OBS</t>
  </si>
  <si>
    <t>Nos casos de operações garantidas por FGI, será retornado o valor do Encargo por Concessão de Garantia - ECG</t>
  </si>
  <si>
    <t>BNDES GIRO</t>
  </si>
  <si>
    <t>Sem Garantia</t>
  </si>
  <si>
    <t>Ajuste na descrição e tamanho do campo "Tem Garantia FGI?" para igualar os eventos de Financiamento e Contratação</t>
  </si>
  <si>
    <t>Definição de novo código de condição operacional para o bndes giro</t>
  </si>
  <si>
    <t>Campos de custo financeiro (ID E08 e E09) alterados para opcionais no bndes giro</t>
  </si>
  <si>
    <t>BNDES GIRO 2017/08</t>
  </si>
  <si>
    <t>Atualização no nome da condição operacional: BNDES GIRO 2017/08</t>
  </si>
  <si>
    <t>1.7</t>
  </si>
  <si>
    <t>99</t>
  </si>
  <si>
    <t>Alterado código da garantia "Sem garantia": de 0 para 99</t>
  </si>
  <si>
    <t>Ajuste no campo "Nº do Documento": passa a aceitar valor alfanumérico</t>
  </si>
  <si>
    <t>Arquivos de retorno</t>
  </si>
  <si>
    <t>Ajuste no tag do campo Mensagem dos arquivos de retonro: de mensagem para descricao</t>
  </si>
  <si>
    <t>Cancelamento</t>
  </si>
  <si>
    <t>cancelamento</t>
  </si>
  <si>
    <t>Tag raiz do cancelamento</t>
  </si>
  <si>
    <t>Obrigatório no Cancelamento</t>
  </si>
  <si>
    <t>Grupo que contém as informações da beneficiária. Em caso de operações coletivas, o mesmo arquivo pode incluir todas as beneficiárias da operação.</t>
  </si>
  <si>
    <t>Informações do cancelamento</t>
  </si>
  <si>
    <t>Grupo de informações do cancelamento</t>
  </si>
  <si>
    <t>Data do Cancelamento</t>
  </si>
  <si>
    <t>dataCancelamento</t>
  </si>
  <si>
    <t>Data de cancelamento da operação</t>
  </si>
  <si>
    <t>Motivo do Cancelamento</t>
  </si>
  <si>
    <t>motivoCancelamento</t>
  </si>
  <si>
    <t>Motivo pelo qual a operação está sendo cancelada</t>
  </si>
  <si>
    <t>TabMotivoCancelamento</t>
  </si>
  <si>
    <t>cancelamentoRetorno</t>
  </si>
  <si>
    <t>Inf. Cancelamento</t>
  </si>
  <si>
    <t>Grupo de informações de retorno do cancelamento</t>
  </si>
  <si>
    <t>Grupo de informações de retorno de erro no cancelamento. Não preenchido em caso de sucesso no cancelamento</t>
  </si>
  <si>
    <t>Cancelmento.XML /Cancelamento.RET.XML</t>
  </si>
  <si>
    <t>Inclusão do leiaute para o serviço de Cancelamento</t>
  </si>
  <si>
    <t>Motivo de Cancelamento</t>
  </si>
  <si>
    <t>Desistência postulante - Desistência por motivos estratégicos relativos à empresa ou projeto</t>
  </si>
  <si>
    <t>Desistência postulante - Redução ou cancelamento do plano de investimentos</t>
  </si>
  <si>
    <t>Desistência postulante - Alteração de estrutura societária em curso</t>
  </si>
  <si>
    <t>Desistência postulante - Problemas com garantias</t>
  </si>
  <si>
    <t>Desistência postulante - Proposta mais atraente na concorrência</t>
  </si>
  <si>
    <t>6</t>
  </si>
  <si>
    <t>Desistência postulante - Custo total do financiamento insatisfatório</t>
  </si>
  <si>
    <t>Desistência postulante - Condições de prazo insatisfatórias</t>
  </si>
  <si>
    <t>Desistência postulante - Discordância com as cláusulas contratuais</t>
  </si>
  <si>
    <t>Desistência postulante - Administração Pública: Falta autorização STN</t>
  </si>
  <si>
    <t>Desistência postulante - Administração Pública: Ineficácia da licitação</t>
  </si>
  <si>
    <t>Desistência postulante - Outra motivação por desistência da postulante</t>
  </si>
  <si>
    <t>12</t>
  </si>
  <si>
    <t>Desistência instituição financeira - Risco de crédito da postulante</t>
  </si>
  <si>
    <t>13</t>
  </si>
  <si>
    <t>Desistência instituição financeira - Problemas com garantias</t>
  </si>
  <si>
    <t>Desistência instituição financeira - Problemas com informações cadastrais da postulante</t>
  </si>
  <si>
    <t>Desistência instituição financeira - Discordância com as cláusulas contratuais</t>
  </si>
  <si>
    <t>Desistência instituição financeira - Não apresentação de informações de licenciamento ambiental</t>
  </si>
  <si>
    <t>17</t>
  </si>
  <si>
    <t>Desistência instituição financeira - Não apresentação de outras informações</t>
  </si>
  <si>
    <t>18</t>
  </si>
  <si>
    <t>Desistência instituição financeira - Outra motivação por desistência da instituição financeira</t>
  </si>
  <si>
    <t>Inclusão do domínio de motivos de cancelamento</t>
  </si>
  <si>
    <r>
      <t>Informações adicionais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</si>
  <si>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0</t>
  </si>
  <si>
    <t>NÃO SE APLICA</t>
  </si>
  <si>
    <t>Inclusão do tipo "0-NÃO SE APLICA" na tabela de Cor/Etnia</t>
  </si>
  <si>
    <t>1.8</t>
  </si>
  <si>
    <t>1-15</t>
  </si>
  <si>
    <t>Alteracao do tamanho do campo Nº do Documento da Lic Ambiental: de 11 para 15</t>
  </si>
  <si>
    <t>TLP</t>
  </si>
  <si>
    <t>Inclusão de tag para o campo "Grupo de informações complementares do cooperado"</t>
  </si>
  <si>
    <t>PROCAPCRED</t>
  </si>
  <si>
    <t>BNDES GIRO 2018/01</t>
  </si>
  <si>
    <t>procapcred</t>
  </si>
  <si>
    <t>Informar o Patrimônio de Referência (PR) da Cooperativa. Informação necessária apenas para o programa PROCAPCRED</t>
  </si>
  <si>
    <t>Atualização das condições operacionais</t>
  </si>
  <si>
    <t>Safra 2017/2018-01</t>
  </si>
  <si>
    <t>Procapcred 2018/01</t>
  </si>
  <si>
    <t>patrimonio_referencia</t>
  </si>
  <si>
    <t>Inclusão do custo financeiro TLP</t>
  </si>
  <si>
    <t>Inclusão das informações necessárias para o PROCAPCRED</t>
  </si>
  <si>
    <t>1.9</t>
  </si>
  <si>
    <t>Definição do campo "Custo Financeiro da 1ª Participação" como obrigatório no PROCAPCRED e BNDES Giro</t>
  </si>
  <si>
    <t>E17</t>
  </si>
  <si>
    <t>Patrimônio de Referência da Cooperativa</t>
  </si>
  <si>
    <t>Campo "Patrimônio de Referência" (obrigatório para o PROCAPCRED) foi movido do ID N02 para o ID E17</t>
  </si>
  <si>
    <t>1.10</t>
  </si>
  <si>
    <t>Campo Obrigatório no Financiamento</t>
  </si>
  <si>
    <t>Campo Obrigatório no Financ ou Contrat</t>
  </si>
  <si>
    <t>Campo Não Necessário. Será ignorado.</t>
  </si>
  <si>
    <t>Informações para Certificado de Enquadramento</t>
  </si>
  <si>
    <t>infCE</t>
  </si>
  <si>
    <t>Ano do Certificado de Enquadramento</t>
  </si>
  <si>
    <t>AnoCE</t>
  </si>
  <si>
    <t>Número do Certificado de Enquadramento</t>
  </si>
  <si>
    <t>nCE</t>
  </si>
  <si>
    <t>Número do Consórcio de Agentes</t>
  </si>
  <si>
    <t>nConsorcioAgentes</t>
  </si>
  <si>
    <t>Custo financeiro da primeira participação.</t>
  </si>
  <si>
    <t>Campo Obrigatório na Contratação</t>
  </si>
  <si>
    <t>número de referencia do financiamento no SICOR.  Obrigatórios para as operações aropecuárias.</t>
  </si>
  <si>
    <t>Campo Obrigatório na Liberação</t>
  </si>
  <si>
    <t>Campo Opcional</t>
  </si>
  <si>
    <t>Informações da Nfe</t>
  </si>
  <si>
    <t>infoNFE</t>
  </si>
  <si>
    <t>Informações da nota fiscal eletrônica</t>
  </si>
  <si>
    <t>Seguro</t>
  </si>
  <si>
    <t xml:space="preserve">    Número do Item da Nfe</t>
  </si>
  <si>
    <t>numeroItemNF</t>
  </si>
  <si>
    <t>Número do item da NF associado ao item financiado</t>
  </si>
  <si>
    <t>44</t>
  </si>
  <si>
    <t>Momento de fixação da taxa</t>
  </si>
  <si>
    <t>bk aquisicao e comercializacao onibus e caminhoes</t>
  </si>
  <si>
    <t>Financiamento.XML / Contratação.XML / Liberação.XML / TabDomínios</t>
  </si>
  <si>
    <t>momentoFixacaoTaxa</t>
  </si>
  <si>
    <t>Tipo do item: equipamento CFI, software do prosoft, etc. Caso tenha giro ou seguro associado ao financiamento, esses devem ser informados como um tipo de item de investimento, conforme tabela de domínio</t>
  </si>
  <si>
    <t>Apresentação de Contratação</t>
  </si>
  <si>
    <t>Informa controle por fundo de Private Equity. Pode ser informado na etapa de financiamento e/ou contratação.</t>
  </si>
  <si>
    <t>Informações complementares da operação.</t>
  </si>
  <si>
    <t>Eliminação de campos do leiaute que não serão utilizados. Estão taxados nas abas de cada evento.</t>
  </si>
  <si>
    <t>Inclusão dos campos necessários para operações FINAME Financiamento à Compradora. Destacados em amarelo ao longo do documento.</t>
  </si>
  <si>
    <t>Taxa Fixa</t>
  </si>
  <si>
    <t>1026</t>
  </si>
  <si>
    <t>Capital de giro associado</t>
  </si>
  <si>
    <t>Inclusão do campo "Momento da fixação da taxa", necessário para implementação do custo financeiro "taxa fixa"</t>
  </si>
  <si>
    <t>Atualização no domínio do custo financeiro para contemplar o custo "taxa fixa"</t>
  </si>
  <si>
    <t>Momento em que o custo financeiro taxa fixa será fixado: se no momento do protocolo do evento de financiamento ou no momento do protocolo do evento de contratação.</t>
  </si>
  <si>
    <t>Casos de solicitações formuladas mediante Consulta Prévia</t>
  </si>
  <si>
    <t>Campo obrigatório (somente qd houver CE)</t>
  </si>
  <si>
    <t>Campo opcional 
(somente qd houver CE)</t>
  </si>
  <si>
    <t>BNDES GIRO 2018/03</t>
  </si>
  <si>
    <t>Procapcred 2018/03</t>
  </si>
  <si>
    <t>1.11</t>
  </si>
  <si>
    <t>Consulta de Impedimentos</t>
  </si>
  <si>
    <t>consulta_impedimentos</t>
  </si>
  <si>
    <t>Tag raiz do consulta de impedimentos</t>
  </si>
  <si>
    <t>Obrigatório</t>
  </si>
  <si>
    <t>evento</t>
  </si>
  <si>
    <t>Evento referente à consulta de impedimentos.</t>
  </si>
  <si>
    <t>TabEventoImpedimento</t>
  </si>
  <si>
    <t>Código da condição operacional referente à consulta de Impedimentos</t>
  </si>
  <si>
    <t xml:space="preserve">Programa </t>
  </si>
  <si>
    <t>programaLinhaConsultaImpedimentos</t>
  </si>
  <si>
    <t>Código de identificação do programa. Pode ser enviada com maiúsculas, minúsculas, ou uma combinação das duas.</t>
  </si>
  <si>
    <t>Informações do Consultado</t>
  </si>
  <si>
    <t>consultado</t>
  </si>
  <si>
    <t>Grupo que contém as informações do consultado.</t>
  </si>
  <si>
    <t xml:space="preserve">    CNPJ do Consultado</t>
  </si>
  <si>
    <t>cnpjConsultado</t>
  </si>
  <si>
    <t>Número CNPJ do consultado para a consulta de impedimentos. Este campo deve ser preenchido somente se a consulta for para uma pessoa jurídica.</t>
  </si>
  <si>
    <t>CPF do Consultado</t>
  </si>
  <si>
    <t>cpfConsultado</t>
  </si>
  <si>
    <t>Número CPF do consultado para a consulta de impedimentos. Este campo deve ser preenchido somente se a consulta for para uma pessoa física.</t>
  </si>
  <si>
    <t>Faturamento</t>
  </si>
  <si>
    <t>faturamento</t>
  </si>
  <si>
    <r>
      <t xml:space="preserve">Informar o valor do faturamento anual do consultado, quando </t>
    </r>
    <r>
      <rPr>
        <b/>
        <sz val="8"/>
        <rFont val="Calibri"/>
        <family val="2"/>
        <scheme val="minor"/>
      </rPr>
      <t>pessoa física</t>
    </r>
    <r>
      <rPr>
        <sz val="8"/>
        <rFont val="Calibri"/>
        <family val="2"/>
        <scheme val="minor"/>
      </rPr>
      <t xml:space="preserve">. </t>
    </r>
  </si>
  <si>
    <t>Papel</t>
  </si>
  <si>
    <t>papel</t>
  </si>
  <si>
    <t>Papel exercido pelo Consultado</t>
  </si>
  <si>
    <t>TabPapel</t>
  </si>
  <si>
    <t>Número do CREA</t>
  </si>
  <si>
    <t>numeroCREA</t>
  </si>
  <si>
    <t>Número de registro no CREA (Controle de Recepção e Entrega de Arquivo )</t>
  </si>
  <si>
    <t>Ano Base do CREA</t>
  </si>
  <si>
    <t>anoCREA</t>
  </si>
  <si>
    <t>Ano base do registro no CREA</t>
  </si>
  <si>
    <t>Informações Complementares</t>
  </si>
  <si>
    <t>complementares</t>
  </si>
  <si>
    <t>Grupo que contém as informações complementares</t>
  </si>
  <si>
    <t>Chave da NFe</t>
  </si>
  <si>
    <t>chaveNFe</t>
  </si>
  <si>
    <t>Chave da Nfe (Nota fiscal eletrônica)</t>
  </si>
  <si>
    <t>Número NIRF</t>
  </si>
  <si>
    <t>numeroNIRF</t>
  </si>
  <si>
    <t>Número de registro no NIRF (Número do Imóvel na Receita Federal)</t>
  </si>
  <si>
    <t>consultaImpedimentosRetorno</t>
  </si>
  <si>
    <t>Tag raiz do retorno da consulta de impedimentos</t>
  </si>
  <si>
    <t>Inf. Consulta de Impedimentos</t>
  </si>
  <si>
    <t>Grupo de informações de retorno da consulta de impedimentos</t>
  </si>
  <si>
    <t>Data de Protocolo</t>
  </si>
  <si>
    <t>Data completa do protocolo da consulta no BNDES</t>
  </si>
  <si>
    <t xml:space="preserve">    Nome do papel</t>
  </si>
  <si>
    <t>nomePapel</t>
  </si>
  <si>
    <t>Nome do papel que foi verificado</t>
  </si>
  <si>
    <t xml:space="preserve">    Verificações realizadas</t>
  </si>
  <si>
    <t>verificacoesRealizadas</t>
  </si>
  <si>
    <t xml:space="preserve">Verificações realizadas para o papel </t>
  </si>
  <si>
    <t>Grupo de informações de retorno de erro em uma solicitação de consulta de impedimentos.</t>
  </si>
  <si>
    <t xml:space="preserve">descricao </t>
  </si>
  <si>
    <t>ConsultaImpedimentos.XML/ConsultaImpedimentos.RET.XML</t>
  </si>
  <si>
    <t>Atualização com as condições operacionais para o BNDES Giro e Procapcred</t>
  </si>
  <si>
    <t>Atualização da obrigatoriedade dos campos referentes às "Informações de Garantia" para FINAME e melhoria na descrição dos campos</t>
  </si>
  <si>
    <t>Inclusão da aba "ConsultaImpedimentos" para habiltar o serviço de Consulta de Impedimentos no BNDES Online</t>
  </si>
  <si>
    <t>Campos excluídos na versão 1.10 (estavam tachados) foram retirados nessa versão para deixar o leiaute limpo</t>
  </si>
  <si>
    <t>E15</t>
  </si>
  <si>
    <t>Obrigatório apenas para PF</t>
  </si>
  <si>
    <t>Campos necessários</t>
  </si>
  <si>
    <t>custo equalizável (aplicável aos Programas Agropecuários)</t>
  </si>
  <si>
    <t>taxa fixa do BNDES - TFB</t>
  </si>
  <si>
    <t>Todo o documento</t>
  </si>
  <si>
    <t>Pequenos ajustes de formato ao longo do documento, destacados em vermelho, apenas para melhor esclarecimento de alguns campos</t>
  </si>
  <si>
    <t>Verificações de impedimentos na Contratação</t>
  </si>
  <si>
    <t>Verificações de impedimentos na Liberação</t>
  </si>
  <si>
    <t>Agente Financeiro</t>
  </si>
  <si>
    <t>61</t>
  </si>
  <si>
    <t>1.12</t>
  </si>
  <si>
    <t>M10</t>
  </si>
  <si>
    <t>InformacoesComplementaresCooperado</t>
  </si>
  <si>
    <t>M11</t>
  </si>
  <si>
    <t>M12</t>
  </si>
  <si>
    <t>Espécie florestal a ser cultivada.  Pode ser informado na etapa de financiamento e/ou contratação.</t>
  </si>
  <si>
    <t>M13</t>
  </si>
  <si>
    <t>Quantidade de Animais</t>
  </si>
  <si>
    <t>quantidadeAnimais</t>
  </si>
  <si>
    <t>Quantidade de animais relacionada ao financiamento. Necessário apenas para a linha MODERAGRO Defesa Animal</t>
  </si>
  <si>
    <t>0-5</t>
  </si>
  <si>
    <t>Quantidade de animais relacionada ao financiamento. Pode ser informado na etapa de financiamento e/ou contratação.</t>
  </si>
  <si>
    <t>ConsultaImpedimentos.XML</t>
  </si>
  <si>
    <t>Campo Opcional. Por ora não será utilizado</t>
  </si>
  <si>
    <r>
      <t xml:space="preserve">Certificado de registro nacional de transportadores rodoviários de carga emitido pela ANTT (Agência Nacional de Transportes Terrestres). Este campo deve ser preenchido somente para  as pessoas física </t>
    </r>
    <r>
      <rPr>
        <b/>
        <sz val="8"/>
        <color rgb="FFFF0000"/>
        <rFont val="Calibri"/>
        <family val="2"/>
        <scheme val="minor"/>
      </rPr>
      <t>associada à cooperativa de transporte rodoviário de cargas ou  quando transportador autônomo de carga.</t>
    </r>
  </si>
  <si>
    <t>Campo Obrigatório quando aplicável. Vide comentário.</t>
  </si>
  <si>
    <t>Prazo para envio do PL após a fixação da taxa</t>
  </si>
  <si>
    <t>30</t>
  </si>
  <si>
    <t>30 dias</t>
  </si>
  <si>
    <t>60</t>
  </si>
  <si>
    <t>60 dias</t>
  </si>
  <si>
    <t>E18</t>
  </si>
  <si>
    <t>Prazo em dias para envio do PL</t>
  </si>
  <si>
    <t>prazoPLDias</t>
  </si>
  <si>
    <t>Prazo em dias para envio do pedido de liberação, caso tenha sido selecionado um momento de fixação da taxa</t>
  </si>
  <si>
    <t>TabPrazoPLDias</t>
  </si>
  <si>
    <t>Campo "CRNTRC" (B06) passa a ser obrigatório quando beneficiário for pessoas física associada à cooperativa de transporte rodoviário de cargas ou quando transportador autônomo de carga.</t>
  </si>
  <si>
    <t>Informação da classificação de risco da operação, desconsiderando-se o FGI. Pode ser informado na etapa de financiamento e/ou contratação. Se houver garantia FGI na operação, esse campo passa a ser obrigatório.</t>
  </si>
  <si>
    <t>Extinção do papel "Agente Financeiro" para consulta de impedimentos. A consulta de impedimentos para Agentes Finaceiros será sempre considerada na consulta dos demais papéis.</t>
  </si>
  <si>
    <t>ConsultaImpedimentos.RET.XML</t>
  </si>
  <si>
    <t>Consulta Realizada</t>
  </si>
  <si>
    <t>Resultado da verificação</t>
  </si>
  <si>
    <t>resultadoVerificacao</t>
  </si>
  <si>
    <t>20</t>
  </si>
  <si>
    <t>IMPEDIDO | NÃO IMPEDIDO | FALHA NA VERIFICAÇÃO</t>
  </si>
  <si>
    <t>Informa o resultado da consulta de impedimentos para o papel consultado</t>
  </si>
  <si>
    <t>consulta</t>
  </si>
  <si>
    <t>Nome do evento para a verificação foi realizada</t>
  </si>
  <si>
    <t>Para melhor racionalidade do serviço de Consulta de Impedimentos,  3 campos redundantes ("Condição Operacional", "Produto" e "Programa") não serão utilizados no serviço, pois apenas pelo campo "Papel" já é possível identificar o tipo de beneficiário para consulta de impedimentos. Outras alterações menores para maior racionalidade</t>
  </si>
  <si>
    <t>nomeEvento</t>
  </si>
  <si>
    <t>Consulta a ser realizada cujo resultado final depende do resultado da verificação</t>
  </si>
  <si>
    <t>Campo "Participação Regular" (E10) deixa de ser de preenchimento obrigatório, pois esse campo será relevante quando o BNDES Online possibilitar operações com participação ampliada, o que não é possível no momento</t>
  </si>
  <si>
    <t>Campo Opcional, a partir de 24/04/2018</t>
  </si>
  <si>
    <r>
      <rPr>
        <b/>
        <sz val="8"/>
        <color theme="1"/>
        <rFont val="Calibri"/>
        <family val="2"/>
        <scheme val="minor"/>
      </rPr>
      <t>CNPJ do estabelecimento onde será realizado o investimento.</t>
    </r>
    <r>
      <rPr>
        <sz val="8"/>
        <color theme="1"/>
        <rFont val="Calibri"/>
        <family val="2"/>
        <scheme val="minor"/>
      </rPr>
      <t xml:space="preserve"> Preenchimento obrigatório se financiamento para pessoa jurídica ou equiparada e não destinado à implantação. Se preenchido então os campos município e endereço completo não devem ser preenchidos. No caso do</t>
    </r>
    <r>
      <rPr>
        <sz val="8"/>
        <color rgb="FFFF0000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 xml:space="preserve"> programa</t>
    </r>
    <r>
      <rPr>
        <sz val="8"/>
        <color rgb="FFFF0000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 xml:space="preserve"> procapagro qpartes individual </t>
    </r>
    <r>
      <rPr>
        <sz val="8"/>
        <color rgb="FFFF0000"/>
        <rFont val="Calibri"/>
        <family val="2"/>
        <scheme val="minor"/>
      </rPr>
      <t>e procapcred</t>
    </r>
    <r>
      <rPr>
        <sz val="8"/>
        <color theme="1"/>
        <rFont val="Calibri"/>
        <family val="2"/>
        <scheme val="minor"/>
      </rPr>
      <t>, nesse campo constará o CNPJ da cooperativa em que se está integralizando capital.</t>
    </r>
  </si>
  <si>
    <t>PO2018/03</t>
  </si>
  <si>
    <r>
      <t xml:space="preserve">Informa o status do processamento </t>
    </r>
    <r>
      <rPr>
        <sz val="8"/>
        <color rgb="FFFF0000"/>
        <rFont val="Calibri"/>
        <family val="2"/>
        <scheme val="minor"/>
      </rPr>
      <t>dessa solicitação.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O status APROVADA será retornado sempre que a consulta de impedimentos for realizada com sucesso, independentemente de ter sido ou não encontrado impedimento para a pessoa consultada</t>
    </r>
    <r>
      <rPr>
        <sz val="8"/>
        <rFont val="Calibri"/>
        <family val="2"/>
        <scheme val="minor"/>
      </rPr>
      <t>. Será sempre enviada em maiúsculas.</t>
    </r>
  </si>
  <si>
    <t>Criação de novo campo "Prazo em dias para envio do PL" (E18) para possibilitar custo financeiro Taxa Fixa BNDES com PL em até 60 dias. Para o BNDES Giro, essa opção estará disponível a partir de 24/04/2018. Para o FINAME desde o início de sua implementação</t>
  </si>
  <si>
    <t>Melhor descrição do campo "Momento de fixação da taxa" (E17). Estava descrito como campo obrigatório, mas deve ser opcional, uma vez que é preenchido apenas para custo financeiro Taxa Fixa BNDES</t>
  </si>
  <si>
    <t>Inclusão da condição operacional PO2018/03 para envios das operações de FINAME</t>
  </si>
  <si>
    <t>Ajuste na descrição do campo "Patrimônio de Referência da Cooperativa" (E17) utilizado para o Procapcred. Campo é obrigatório para esse programa, mas stava marcado como não necessário.</t>
  </si>
  <si>
    <t>Ajustes no arquivo de retorno do serviço de consulta a impedimetnos para maior racionalidade e para possibilitar a vericação do: (i) status do processamento da solicitação, referente ao sucesso às chamadas às fontes externas; e (ii) resultado da verificação de regularidade do papel exercido pelo Consultado.</t>
  </si>
  <si>
    <t>Empresa brasileira sem participação estrangeira</t>
  </si>
  <si>
    <t>Empresa brasileira com participação estrangeira maior ou igual a 50%</t>
  </si>
  <si>
    <t>Descrição Atual</t>
  </si>
  <si>
    <t>Descrição Anterior</t>
  </si>
  <si>
    <t>Nacional com controle estrangeiro</t>
  </si>
  <si>
    <t>Nacional com controle nacional</t>
  </si>
  <si>
    <t>Nacional com controle nacional e participação estrangeira</t>
  </si>
  <si>
    <t>-</t>
  </si>
  <si>
    <t>Empresa brasileira com participação estrangeira inferior a 50% e controle nacional</t>
  </si>
  <si>
    <t>Empresa brasileira com participação estrangeira inferior a 50% e controle estrangeiro</t>
  </si>
  <si>
    <t>H12</t>
  </si>
  <si>
    <t>Informações de giro, serviço e seguro</t>
  </si>
  <si>
    <t>InformacoesGiroServicoSeguro</t>
  </si>
  <si>
    <t>Informação dos valores de giro, serviço e seguro (um item para cada)</t>
  </si>
  <si>
    <t>H13</t>
  </si>
  <si>
    <t>Inclusão do grupo 'Informações de giro, serviço e seguro' (campos H12 e H13) para operações no âmbito do produto BNDES FINAME</t>
  </si>
  <si>
    <t>Serviço associado</t>
  </si>
  <si>
    <t>Inclusão do item de investimento 'Serviço associado' para operações no âmbito do produto BNDES FINAME</t>
  </si>
  <si>
    <t>1.13</t>
  </si>
  <si>
    <t>BNDES Pro-CDD AGRO</t>
  </si>
  <si>
    <t>Atualização condição operacional BNDES Pro-CDD AGRO</t>
  </si>
  <si>
    <t>BNDES GIRO 2018/07</t>
  </si>
  <si>
    <t>PO2018/07</t>
  </si>
  <si>
    <r>
      <t>Fornecedor</t>
    </r>
    <r>
      <rPr>
        <sz val="8"/>
        <color theme="7" tint="-0.249977111117893"/>
        <rFont val="Calibri"/>
        <family val="2"/>
        <scheme val="minor"/>
      </rPr>
      <t xml:space="preserve"> e Agente Financeiro</t>
    </r>
  </si>
  <si>
    <t>Beneficiário de Operações Indiretas, exceto crédito rural, e Agente Financeiro</t>
  </si>
  <si>
    <t>Beneficiário de Crédito Rural e Agente Financeiro</t>
  </si>
  <si>
    <t>TabInfoAdicional</t>
  </si>
  <si>
    <t>Informações Adicionais</t>
  </si>
  <si>
    <t>Financiamento.XML / Contratação.XML / Liberação.XML e ConsultaImpedimentos.XML</t>
  </si>
  <si>
    <t>CNPJ válido (somente números)</t>
  </si>
  <si>
    <t>Contrato válido (alfanumérico)</t>
  </si>
  <si>
    <t>Chave</t>
  </si>
  <si>
    <t>Financiamento.XML / Contratação.XML / Liberação.XML / Cancelamento.XML e ConsultaImpedimentos.XML</t>
  </si>
  <si>
    <t>tag &lt;valor&gt;</t>
  </si>
  <si>
    <t>tag &lt;chave&gt;</t>
  </si>
  <si>
    <t>Produto/Programa aplicável</t>
  </si>
  <si>
    <t>CNPJ da instituição credora da operação a ser objeto de composição</t>
  </si>
  <si>
    <t>Identificador do instrumento contratual que formaliza a operação objeto de composição</t>
  </si>
  <si>
    <t>CNPJ_REFER_REFIN</t>
  </si>
  <si>
    <t>CONTRATO_REFER_REFIN</t>
  </si>
  <si>
    <t>Renomeado campo N02 para "chave" (Seção "Informações adicionais"), a fim de indicar corretamente a tag que deve ser enviada via XML</t>
  </si>
  <si>
    <t>Inclusão tabela de domínio de Informações Adicionais, a fim de suportar o envio de informações específicas de cada produto/programa (atualmente usado para o BNDES Pro-CDD AGRO, com as informações 'CNPJ de Referência' e 'Contrato de Referência')</t>
  </si>
  <si>
    <t>Outras atualizações de formatação</t>
  </si>
  <si>
    <t>Remoção das colunas relativas aos Programas Agropecuários, que devem utilizar o leiaute específico disponível na página de documentação do Sistema BNDES Online</t>
  </si>
  <si>
    <t>diversos</t>
  </si>
  <si>
    <t>56</t>
  </si>
  <si>
    <t>Refinanciamento</t>
  </si>
  <si>
    <t>Inclusão objetivo 'refinanciamento'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</si>
</sst>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</font>
    <font>
      <b/>
      <sz val="9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6600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8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0"/>
      <name val="Arial"/>
      <family val="2"/>
    </font>
    <font>
      <strike/>
      <sz val="8"/>
      <color rgb="FFFF0000"/>
      <name val="Calibri"/>
      <family val="2"/>
      <scheme val="minor"/>
    </font>
    <font>
      <strike/>
      <u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trike/>
      <sz val="9"/>
      <color rgb="FFFF0000"/>
      <name val="Calibri"/>
      <family val="2"/>
      <scheme val="minor"/>
    </font>
    <font>
      <b/>
      <strike/>
      <sz val="8"/>
      <color rgb="FFFF0000"/>
      <name val="Calibri"/>
      <family val="2"/>
      <scheme val="minor"/>
    </font>
    <font>
      <b/>
      <strike/>
      <sz val="8"/>
      <name val="Calibri"/>
      <family val="2"/>
      <scheme val="minor"/>
    </font>
    <font>
      <b/>
      <strike/>
      <sz val="8"/>
      <color theme="1" tint="0.499984740745262"/>
      <name val="Calibri"/>
      <family val="2"/>
      <scheme val="minor"/>
    </font>
    <font>
      <sz val="8"/>
      <color theme="7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6" fillId="0" borderId="0" applyNumberFormat="0" applyFill="0" applyBorder="0" applyAlignment="0" applyProtection="0"/>
    <xf numFmtId="0" fontId="8" fillId="0" borderId="0"/>
    <xf numFmtId="0" fontId="8" fillId="0" borderId="0"/>
  </cellStyleXfs>
  <cellXfs count="470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10"/>
    <xf numFmtId="0" fontId="1" fillId="0" borderId="0" xfId="2"/>
    <xf numFmtId="49" fontId="10" fillId="5" borderId="1" xfId="0" applyNumberFormat="1" applyFont="1" applyFill="1" applyBorder="1" applyAlignment="1">
      <alignment horizontal="center" vertical="center" wrapText="1"/>
    </xf>
    <xf numFmtId="49" fontId="13" fillId="8" borderId="1" xfId="13" applyNumberFormat="1" applyFont="1" applyFill="1" applyBorder="1" applyAlignment="1">
      <alignment horizontal="center" vertical="center"/>
    </xf>
    <xf numFmtId="0" fontId="13" fillId="8" borderId="1" xfId="13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horizontal="center" vertical="center"/>
    </xf>
    <xf numFmtId="0" fontId="9" fillId="3" borderId="1" xfId="13" applyFont="1" applyFill="1" applyBorder="1" applyAlignment="1">
      <alignment vertical="center"/>
    </xf>
    <xf numFmtId="0" fontId="9" fillId="3" borderId="1" xfId="13" applyFont="1" applyFill="1" applyBorder="1" applyAlignment="1">
      <alignment horizontal="center" vertical="center"/>
    </xf>
    <xf numFmtId="49" fontId="10" fillId="5" borderId="1" xfId="13" applyNumberFormat="1" applyFont="1" applyFill="1" applyBorder="1" applyAlignment="1">
      <alignment horizontal="center" vertical="center"/>
    </xf>
    <xf numFmtId="0" fontId="7" fillId="0" borderId="0" xfId="2" applyFont="1"/>
    <xf numFmtId="0" fontId="11" fillId="4" borderId="1" xfId="2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1" borderId="1" xfId="0" applyFont="1" applyFill="1" applyBorder="1" applyAlignment="1">
      <alignment horizontal="center" vertical="center"/>
    </xf>
    <xf numFmtId="0" fontId="9" fillId="1" borderId="1" xfId="0" applyFont="1" applyFill="1" applyBorder="1" applyAlignment="1">
      <alignment horizontal="left" vertical="center" wrapText="1"/>
    </xf>
    <xf numFmtId="49" fontId="9" fillId="1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 indent="2"/>
    </xf>
    <xf numFmtId="0" fontId="12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1" xfId="4" applyFont="1" applyFill="1" applyBorder="1" applyAlignment="1">
      <alignment horizontal="left" vertical="center" wrapText="1" indent="3"/>
    </xf>
    <xf numFmtId="0" fontId="9" fillId="0" borderId="0" xfId="9" applyFont="1"/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/>
    </xf>
    <xf numFmtId="49" fontId="18" fillId="4" borderId="15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49" fontId="9" fillId="1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1" borderId="3" xfId="0" applyNumberFormat="1" applyFont="1" applyFill="1" applyBorder="1" applyAlignment="1">
      <alignment horizontal="center"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1" borderId="18" xfId="0" applyFont="1" applyFill="1" applyBorder="1" applyAlignment="1">
      <alignment horizontal="left" vertical="center" wrapText="1"/>
    </xf>
    <xf numFmtId="49" fontId="9" fillId="0" borderId="20" xfId="0" applyNumberFormat="1" applyFont="1" applyFill="1" applyBorder="1" applyAlignment="1">
      <alignment horizontal="left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0" fontId="9" fillId="1" borderId="3" xfId="0" applyFont="1" applyFill="1" applyBorder="1" applyAlignment="1">
      <alignment horizontal="left" vertical="center" wrapText="1"/>
    </xf>
    <xf numFmtId="49" fontId="27" fillId="0" borderId="18" xfId="0" applyNumberFormat="1" applyFont="1" applyFill="1" applyBorder="1" applyAlignment="1">
      <alignment horizontal="center" vertical="center"/>
    </xf>
    <xf numFmtId="49" fontId="23" fillId="0" borderId="18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9" fillId="5" borderId="7" xfId="0" applyFont="1" applyFill="1" applyBorder="1" applyAlignment="1">
      <alignment horizontal="justify" vertical="center" wrapText="1"/>
    </xf>
    <xf numFmtId="0" fontId="9" fillId="5" borderId="9" xfId="0" applyFont="1" applyFill="1" applyBorder="1" applyAlignment="1">
      <alignment horizontal="justify" vertical="center" wrapText="1"/>
    </xf>
    <xf numFmtId="0" fontId="9" fillId="5" borderId="10" xfId="0" applyFont="1" applyFill="1" applyBorder="1" applyAlignment="1">
      <alignment horizontal="justify" vertical="center" wrapText="1"/>
    </xf>
    <xf numFmtId="0" fontId="13" fillId="0" borderId="0" xfId="9" applyFont="1" applyBorder="1" applyAlignment="1">
      <alignment horizontal="left" vertical="top" wrapText="1"/>
    </xf>
    <xf numFmtId="0" fontId="12" fillId="0" borderId="25" xfId="2" applyFont="1" applyFill="1" applyBorder="1" applyAlignment="1">
      <alignment horizontal="left" vertical="center"/>
    </xf>
    <xf numFmtId="14" fontId="12" fillId="0" borderId="26" xfId="2" applyNumberFormat="1" applyFont="1" applyFill="1" applyBorder="1" applyAlignment="1">
      <alignment horizontal="left" vertical="center" wrapText="1"/>
    </xf>
    <xf numFmtId="0" fontId="12" fillId="0" borderId="26" xfId="2" quotePrefix="1" applyFont="1" applyFill="1" applyBorder="1" applyAlignment="1">
      <alignment horizontal="left" vertical="center"/>
    </xf>
    <xf numFmtId="0" fontId="12" fillId="0" borderId="27" xfId="2" quotePrefix="1" applyFont="1" applyFill="1" applyBorder="1" applyAlignment="1">
      <alignment horizontal="left" vertical="center"/>
    </xf>
    <xf numFmtId="0" fontId="10" fillId="11" borderId="28" xfId="2" applyFont="1" applyFill="1" applyBorder="1" applyAlignment="1">
      <alignment horizontal="center" vertical="center" wrapText="1"/>
    </xf>
    <xf numFmtId="0" fontId="10" fillId="11" borderId="29" xfId="2" applyFont="1" applyFill="1" applyBorder="1" applyAlignment="1">
      <alignment horizontal="center" vertical="center" wrapText="1"/>
    </xf>
    <xf numFmtId="0" fontId="10" fillId="11" borderId="3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1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8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49" fontId="18" fillId="4" borderId="23" xfId="0" applyNumberFormat="1" applyFont="1" applyFill="1" applyBorder="1" applyAlignment="1">
      <alignment horizontal="center" vertical="center"/>
    </xf>
    <xf numFmtId="49" fontId="18" fillId="4" borderId="2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12" fillId="5" borderId="1" xfId="2" quotePrefix="1" applyFont="1" applyFill="1" applyBorder="1" applyAlignment="1">
      <alignment horizontal="left" vertical="center" wrapText="1"/>
    </xf>
    <xf numFmtId="0" fontId="12" fillId="5" borderId="18" xfId="2" quotePrefix="1" applyFont="1" applyFill="1" applyBorder="1" applyAlignment="1">
      <alignment horizontal="left" vertical="center"/>
    </xf>
    <xf numFmtId="0" fontId="12" fillId="5" borderId="1" xfId="2" quotePrefix="1" applyFont="1" applyFill="1" applyBorder="1" applyAlignment="1">
      <alignment horizontal="left" vertical="center"/>
    </xf>
    <xf numFmtId="0" fontId="12" fillId="5" borderId="18" xfId="2" quotePrefix="1" applyFont="1" applyFill="1" applyBorder="1" applyAlignment="1">
      <alignment horizontal="left" vertical="center" wrapText="1"/>
    </xf>
    <xf numFmtId="0" fontId="13" fillId="0" borderId="0" xfId="9" applyFont="1"/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49" fontId="33" fillId="0" borderId="21" xfId="0" applyNumberFormat="1" applyFont="1" applyFill="1" applyBorder="1" applyAlignment="1">
      <alignment horizontal="center" vertical="center" wrapText="1"/>
    </xf>
    <xf numFmtId="0" fontId="12" fillId="5" borderId="36" xfId="2" quotePrefix="1" applyFont="1" applyFill="1" applyBorder="1" applyAlignment="1">
      <alignment horizontal="left" vertical="center"/>
    </xf>
    <xf numFmtId="0" fontId="12" fillId="5" borderId="37" xfId="2" quotePrefix="1" applyFont="1" applyFill="1" applyBorder="1" applyAlignment="1">
      <alignment horizontal="left" vertical="center"/>
    </xf>
    <xf numFmtId="49" fontId="34" fillId="0" borderId="3" xfId="0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" fillId="0" borderId="0" xfId="2" applyFont="1"/>
    <xf numFmtId="0" fontId="12" fillId="6" borderId="1" xfId="0" applyFont="1" applyFill="1" applyBorder="1" applyAlignment="1">
      <alignment horizontal="left"/>
    </xf>
    <xf numFmtId="0" fontId="12" fillId="2" borderId="15" xfId="2" quotePrefix="1" applyFont="1" applyFill="1" applyBorder="1" applyAlignment="1">
      <alignment horizontal="left" vertical="center" wrapText="1"/>
    </xf>
    <xf numFmtId="0" fontId="12" fillId="2" borderId="16" xfId="2" quotePrefix="1" applyFont="1" applyFill="1" applyBorder="1" applyAlignment="1">
      <alignment horizontal="left" vertical="center"/>
    </xf>
    <xf numFmtId="0" fontId="12" fillId="2" borderId="26" xfId="2" quotePrefix="1" applyFont="1" applyFill="1" applyBorder="1" applyAlignment="1">
      <alignment horizontal="left" vertical="center" wrapText="1"/>
    </xf>
    <xf numFmtId="0" fontId="12" fillId="2" borderId="27" xfId="2" quotePrefix="1" applyFont="1" applyFill="1" applyBorder="1" applyAlignment="1">
      <alignment horizontal="left" vertical="center"/>
    </xf>
    <xf numFmtId="0" fontId="12" fillId="2" borderId="26" xfId="2" quotePrefix="1" applyFont="1" applyFill="1" applyBorder="1" applyAlignment="1">
      <alignment horizontal="left" vertical="center"/>
    </xf>
    <xf numFmtId="0" fontId="12" fillId="2" borderId="1" xfId="2" quotePrefix="1" applyFont="1" applyFill="1" applyBorder="1" applyAlignment="1">
      <alignment horizontal="left" vertical="center" wrapText="1"/>
    </xf>
    <xf numFmtId="0" fontId="12" fillId="2" borderId="18" xfId="2" quotePrefix="1" applyFont="1" applyFill="1" applyBorder="1" applyAlignment="1">
      <alignment horizontal="left" vertical="center"/>
    </xf>
    <xf numFmtId="0" fontId="12" fillId="2" borderId="36" xfId="2" quotePrefix="1" applyFont="1" applyFill="1" applyBorder="1" applyAlignment="1">
      <alignment horizontal="left" vertical="center" wrapText="1"/>
    </xf>
    <xf numFmtId="0" fontId="12" fillId="2" borderId="37" xfId="2" quotePrefix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0" xfId="2" applyFont="1"/>
    <xf numFmtId="0" fontId="35" fillId="0" borderId="0" xfId="2" applyFont="1"/>
    <xf numFmtId="0" fontId="36" fillId="0" borderId="0" xfId="2" applyFont="1"/>
    <xf numFmtId="49" fontId="34" fillId="0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49" fontId="18" fillId="10" borderId="15" xfId="0" applyNumberFormat="1" applyFont="1" applyFill="1" applyBorder="1" applyAlignment="1">
      <alignment horizontal="center" vertical="center" wrapText="1"/>
    </xf>
    <xf numFmtId="0" fontId="12" fillId="5" borderId="15" xfId="2" quotePrefix="1" applyFont="1" applyFill="1" applyBorder="1" applyAlignment="1">
      <alignment horizontal="left" vertical="center" wrapText="1"/>
    </xf>
    <xf numFmtId="0" fontId="12" fillId="5" borderId="16" xfId="2" quotePrefix="1" applyFont="1" applyFill="1" applyBorder="1" applyAlignment="1">
      <alignment horizontal="left" vertical="center"/>
    </xf>
    <xf numFmtId="0" fontId="12" fillId="5" borderId="20" xfId="2" quotePrefix="1" applyFont="1" applyFill="1" applyBorder="1" applyAlignment="1">
      <alignment horizontal="left" vertical="center" wrapText="1"/>
    </xf>
    <xf numFmtId="0" fontId="12" fillId="5" borderId="21" xfId="2" quotePrefix="1" applyFont="1" applyFill="1" applyBorder="1" applyAlignment="1">
      <alignment horizontal="left" vertical="center"/>
    </xf>
    <xf numFmtId="0" fontId="37" fillId="0" borderId="0" xfId="2" applyFont="1"/>
    <xf numFmtId="0" fontId="12" fillId="0" borderId="44" xfId="2" quotePrefix="1" applyFont="1" applyFill="1" applyBorder="1" applyAlignment="1">
      <alignment horizontal="left" vertical="center" wrapText="1"/>
    </xf>
    <xf numFmtId="0" fontId="12" fillId="0" borderId="43" xfId="2" quotePrefix="1" applyFont="1" applyFill="1" applyBorder="1" applyAlignment="1">
      <alignment horizontal="left" vertical="center"/>
    </xf>
    <xf numFmtId="0" fontId="12" fillId="0" borderId="46" xfId="2" quotePrefix="1" applyFont="1" applyFill="1" applyBorder="1" applyAlignment="1">
      <alignment horizontal="left" vertical="center" wrapText="1"/>
    </xf>
    <xf numFmtId="0" fontId="12" fillId="0" borderId="45" xfId="2" quotePrefix="1" applyFont="1" applyFill="1" applyBorder="1" applyAlignment="1">
      <alignment horizontal="left" vertical="center"/>
    </xf>
    <xf numFmtId="0" fontId="12" fillId="0" borderId="39" xfId="2" quotePrefix="1" applyFont="1" applyFill="1" applyBorder="1" applyAlignment="1">
      <alignment horizontal="left" vertical="center" wrapText="1"/>
    </xf>
    <xf numFmtId="0" fontId="12" fillId="0" borderId="47" xfId="2" quotePrefix="1" applyFont="1" applyFill="1" applyBorder="1" applyAlignment="1">
      <alignment horizontal="left" vertical="center"/>
    </xf>
    <xf numFmtId="49" fontId="15" fillId="3" borderId="1" xfId="13" applyNumberFormat="1" applyFont="1" applyFill="1" applyBorder="1" applyAlignment="1">
      <alignment horizontal="center" vertical="center"/>
    </xf>
    <xf numFmtId="49" fontId="10" fillId="0" borderId="0" xfId="13" applyNumberFormat="1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vertical="center"/>
    </xf>
    <xf numFmtId="0" fontId="25" fillId="5" borderId="15" xfId="2" quotePrefix="1" applyFont="1" applyFill="1" applyBorder="1" applyAlignment="1">
      <alignment horizontal="left" vertical="center" wrapText="1"/>
    </xf>
    <xf numFmtId="0" fontId="25" fillId="5" borderId="16" xfId="2" quotePrefix="1" applyFont="1" applyFill="1" applyBorder="1" applyAlignment="1">
      <alignment horizontal="left" vertical="center"/>
    </xf>
    <xf numFmtId="0" fontId="25" fillId="5" borderId="1" xfId="2" quotePrefix="1" applyFont="1" applyFill="1" applyBorder="1" applyAlignment="1">
      <alignment horizontal="left" vertical="center" wrapText="1"/>
    </xf>
    <xf numFmtId="0" fontId="25" fillId="5" borderId="18" xfId="2" quotePrefix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5" fillId="5" borderId="36" xfId="2" quotePrefix="1" applyFont="1" applyFill="1" applyBorder="1" applyAlignment="1">
      <alignment horizontal="left" vertical="center" wrapText="1"/>
    </xf>
    <xf numFmtId="0" fontId="25" fillId="5" borderId="37" xfId="2" quotePrefix="1" applyFont="1" applyFill="1" applyBorder="1" applyAlignment="1">
      <alignment horizontal="left" vertical="center"/>
    </xf>
    <xf numFmtId="0" fontId="38" fillId="0" borderId="15" xfId="2" applyFont="1" applyFill="1" applyBorder="1"/>
    <xf numFmtId="0" fontId="38" fillId="0" borderId="16" xfId="2" applyFont="1" applyFill="1" applyBorder="1"/>
    <xf numFmtId="0" fontId="38" fillId="0" borderId="1" xfId="2" applyFont="1" applyFill="1" applyBorder="1"/>
    <xf numFmtId="0" fontId="38" fillId="0" borderId="18" xfId="2" applyFont="1" applyFill="1" applyBorder="1"/>
    <xf numFmtId="0" fontId="38" fillId="0" borderId="36" xfId="2" applyFont="1" applyFill="1" applyBorder="1"/>
    <xf numFmtId="0" fontId="38" fillId="0" borderId="37" xfId="2" applyFont="1" applyFill="1" applyBorder="1"/>
    <xf numFmtId="0" fontId="27" fillId="12" borderId="0" xfId="0" applyFont="1" applyFill="1" applyAlignment="1">
      <alignment horizontal="center" vertical="center"/>
    </xf>
    <xf numFmtId="0" fontId="27" fillId="12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1" fillId="1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left"/>
    </xf>
    <xf numFmtId="0" fontId="7" fillId="5" borderId="27" xfId="2" applyFont="1" applyFill="1" applyBorder="1" applyAlignment="1">
      <alignment horizontal="left"/>
    </xf>
    <xf numFmtId="0" fontId="7" fillId="5" borderId="1" xfId="2" applyFont="1" applyFill="1" applyBorder="1" applyAlignment="1">
      <alignment horizontal="left"/>
    </xf>
    <xf numFmtId="0" fontId="7" fillId="5" borderId="18" xfId="2" applyFont="1" applyFill="1" applyBorder="1" applyAlignment="1">
      <alignment horizontal="left"/>
    </xf>
    <xf numFmtId="0" fontId="7" fillId="5" borderId="36" xfId="2" applyFont="1" applyFill="1" applyBorder="1" applyAlignment="1">
      <alignment horizontal="left"/>
    </xf>
    <xf numFmtId="0" fontId="7" fillId="5" borderId="37" xfId="2" applyFont="1" applyFill="1" applyBorder="1" applyAlignment="1">
      <alignment horizontal="left"/>
    </xf>
    <xf numFmtId="0" fontId="38" fillId="0" borderId="20" xfId="2" applyFont="1" applyFill="1" applyBorder="1"/>
    <xf numFmtId="0" fontId="38" fillId="0" borderId="21" xfId="2" applyFont="1" applyFill="1" applyBorder="1"/>
    <xf numFmtId="49" fontId="18" fillId="13" borderId="15" xfId="0" applyNumberFormat="1" applyFont="1" applyFill="1" applyBorder="1" applyAlignment="1">
      <alignment horizontal="center" vertical="center"/>
    </xf>
    <xf numFmtId="0" fontId="7" fillId="0" borderId="15" xfId="2" applyFont="1" applyFill="1" applyBorder="1"/>
    <xf numFmtId="0" fontId="7" fillId="0" borderId="16" xfId="2" applyFont="1" applyFill="1" applyBorder="1"/>
    <xf numFmtId="0" fontId="7" fillId="0" borderId="1" xfId="2" applyFont="1" applyFill="1" applyBorder="1"/>
    <xf numFmtId="0" fontId="7" fillId="0" borderId="18" xfId="2" applyFont="1" applyFill="1" applyBorder="1"/>
    <xf numFmtId="0" fontId="7" fillId="0" borderId="39" xfId="2" applyFont="1" applyFill="1" applyBorder="1"/>
    <xf numFmtId="0" fontId="7" fillId="0" borderId="47" xfId="2" applyFont="1" applyFill="1" applyBorder="1"/>
    <xf numFmtId="0" fontId="7" fillId="0" borderId="20" xfId="2" applyFont="1" applyFill="1" applyBorder="1"/>
    <xf numFmtId="0" fontId="7" fillId="0" borderId="21" xfId="2" applyFont="1" applyFill="1" applyBorder="1"/>
    <xf numFmtId="164" fontId="32" fillId="0" borderId="3" xfId="1" applyNumberFormat="1" applyFont="1" applyFill="1" applyBorder="1" applyAlignment="1">
      <alignment horizontal="center" vertical="center" wrapText="1"/>
    </xf>
    <xf numFmtId="49" fontId="41" fillId="5" borderId="3" xfId="0" applyNumberFormat="1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/>
    </xf>
    <xf numFmtId="49" fontId="41" fillId="5" borderId="41" xfId="0" applyNumberFormat="1" applyFont="1" applyFill="1" applyBorder="1" applyAlignment="1">
      <alignment horizontal="center" vertical="center" wrapText="1"/>
    </xf>
    <xf numFmtId="49" fontId="41" fillId="5" borderId="2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 indent="1"/>
    </xf>
    <xf numFmtId="0" fontId="27" fillId="5" borderId="1" xfId="0" applyFont="1" applyFill="1" applyBorder="1" applyAlignment="1">
      <alignment horizontal="left" vertical="center" wrapText="1" indent="2"/>
    </xf>
    <xf numFmtId="0" fontId="9" fillId="5" borderId="1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1" borderId="1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5" borderId="17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 indent="1"/>
    </xf>
    <xf numFmtId="49" fontId="28" fillId="3" borderId="1" xfId="13" applyNumberFormat="1" applyFont="1" applyFill="1" applyBorder="1" applyAlignment="1">
      <alignment horizontal="center" vertical="center"/>
    </xf>
    <xf numFmtId="0" fontId="21" fillId="3" borderId="1" xfId="13" applyFont="1" applyFill="1" applyBorder="1" applyAlignment="1">
      <alignment horizontal="center" vertical="center"/>
    </xf>
    <xf numFmtId="0" fontId="43" fillId="0" borderId="0" xfId="2" applyFont="1"/>
    <xf numFmtId="0" fontId="32" fillId="0" borderId="0" xfId="2" applyFont="1"/>
    <xf numFmtId="0" fontId="44" fillId="0" borderId="0" xfId="2" applyFont="1"/>
    <xf numFmtId="0" fontId="7" fillId="0" borderId="15" xfId="2" applyFont="1" applyFill="1" applyBorder="1" applyAlignment="1">
      <alignment vertical="center" wrapText="1"/>
    </xf>
    <xf numFmtId="0" fontId="7" fillId="0" borderId="16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vertical="center"/>
    </xf>
    <xf numFmtId="0" fontId="7" fillId="0" borderId="36" xfId="2" applyFont="1" applyFill="1" applyBorder="1" applyAlignment="1">
      <alignment vertical="center" wrapText="1"/>
    </xf>
    <xf numFmtId="0" fontId="7" fillId="0" borderId="37" xfId="2" applyFont="1" applyFill="1" applyBorder="1" applyAlignment="1">
      <alignment vertical="center"/>
    </xf>
    <xf numFmtId="49" fontId="20" fillId="14" borderId="3" xfId="0" applyNumberFormat="1" applyFont="1" applyFill="1" applyBorder="1" applyAlignment="1">
      <alignment horizontal="center" vertical="center" wrapText="1"/>
    </xf>
    <xf numFmtId="49" fontId="34" fillId="0" borderId="40" xfId="0" applyNumberFormat="1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27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9" fillId="1" borderId="48" xfId="0" applyFont="1" applyFill="1" applyBorder="1" applyAlignment="1">
      <alignment horizontal="left" vertical="center" wrapText="1"/>
    </xf>
    <xf numFmtId="0" fontId="9" fillId="1" borderId="37" xfId="0" applyFont="1" applyFill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horizontal="center" vertical="center"/>
    </xf>
    <xf numFmtId="49" fontId="33" fillId="0" borderId="18" xfId="0" applyNumberFormat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 indent="1"/>
    </xf>
    <xf numFmtId="0" fontId="27" fillId="5" borderId="0" xfId="0" applyFont="1" applyFill="1" applyAlignment="1">
      <alignment horizontal="left" vertical="center" indent="1"/>
    </xf>
    <xf numFmtId="0" fontId="48" fillId="0" borderId="0" xfId="2" applyFont="1"/>
    <xf numFmtId="49" fontId="18" fillId="10" borderId="16" xfId="0" applyNumberFormat="1" applyFont="1" applyFill="1" applyBorder="1" applyAlignment="1">
      <alignment horizontal="center" vertical="center" wrapText="1"/>
    </xf>
    <xf numFmtId="0" fontId="1" fillId="0" borderId="1" xfId="2" applyBorder="1"/>
    <xf numFmtId="0" fontId="9" fillId="3" borderId="1" xfId="13" applyFont="1" applyFill="1" applyBorder="1" applyAlignment="1">
      <alignment horizontal="left" vertical="center"/>
    </xf>
    <xf numFmtId="0" fontId="9" fillId="1" borderId="17" xfId="0" applyFont="1" applyFill="1" applyBorder="1" applyAlignment="1">
      <alignment horizontal="center" vertical="center" wrapText="1"/>
    </xf>
    <xf numFmtId="49" fontId="42" fillId="0" borderId="18" xfId="0" applyNumberFormat="1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49" fontId="42" fillId="0" borderId="2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 indent="2"/>
    </xf>
    <xf numFmtId="0" fontId="7" fillId="5" borderId="26" xfId="2" applyFont="1" applyFill="1" applyBorder="1" applyAlignment="1">
      <alignment vertical="center"/>
    </xf>
    <xf numFmtId="0" fontId="7" fillId="5" borderId="27" xfId="2" applyFont="1" applyFill="1" applyBorder="1" applyAlignment="1">
      <alignment vertical="center"/>
    </xf>
    <xf numFmtId="0" fontId="7" fillId="5" borderId="39" xfId="2" applyFont="1" applyFill="1" applyBorder="1" applyAlignment="1">
      <alignment vertical="center"/>
    </xf>
    <xf numFmtId="0" fontId="7" fillId="5" borderId="47" xfId="2" applyFont="1" applyFill="1" applyBorder="1" applyAlignment="1">
      <alignment vertical="center"/>
    </xf>
    <xf numFmtId="0" fontId="7" fillId="5" borderId="15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/>
    </xf>
    <xf numFmtId="0" fontId="7" fillId="5" borderId="1" xfId="2" applyFont="1" applyFill="1" applyBorder="1" applyAlignment="1">
      <alignment vertical="center" wrapText="1"/>
    </xf>
    <xf numFmtId="0" fontId="7" fillId="5" borderId="18" xfId="2" applyFont="1" applyFill="1" applyBorder="1" applyAlignment="1">
      <alignment vertical="center"/>
    </xf>
    <xf numFmtId="0" fontId="7" fillId="5" borderId="36" xfId="2" applyFont="1" applyFill="1" applyBorder="1" applyAlignment="1">
      <alignment vertical="center" wrapText="1"/>
    </xf>
    <xf numFmtId="0" fontId="7" fillId="5" borderId="37" xfId="2" applyFont="1" applyFill="1" applyBorder="1" applyAlignment="1">
      <alignment vertical="center"/>
    </xf>
    <xf numFmtId="0" fontId="9" fillId="1" borderId="17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left" vertical="center" wrapText="1" indent="1"/>
    </xf>
    <xf numFmtId="0" fontId="20" fillId="14" borderId="1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center" vertical="center"/>
    </xf>
    <xf numFmtId="49" fontId="20" fillId="14" borderId="1" xfId="0" applyNumberFormat="1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49" fontId="18" fillId="15" borderId="15" xfId="0" applyNumberFormat="1" applyFont="1" applyFill="1" applyBorder="1" applyAlignment="1">
      <alignment horizontal="center" vertical="center" wrapText="1"/>
    </xf>
    <xf numFmtId="49" fontId="52" fillId="14" borderId="1" xfId="13" applyNumberFormat="1" applyFont="1" applyFill="1" applyBorder="1" applyAlignment="1">
      <alignment horizontal="center" vertical="center"/>
    </xf>
    <xf numFmtId="0" fontId="49" fillId="14" borderId="1" xfId="13" applyFont="1" applyFill="1" applyBorder="1" applyAlignment="1">
      <alignment vertical="center"/>
    </xf>
    <xf numFmtId="49" fontId="20" fillId="14" borderId="18" xfId="0" applyNumberFormat="1" applyFont="1" applyFill="1" applyBorder="1" applyAlignment="1">
      <alignment horizontal="center" vertical="center"/>
    </xf>
    <xf numFmtId="0" fontId="53" fillId="12" borderId="17" xfId="0" applyFont="1" applyFill="1" applyBorder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53" fillId="12" borderId="1" xfId="0" applyFont="1" applyFill="1" applyBorder="1" applyAlignment="1">
      <alignment horizontal="left" vertical="center" wrapText="1"/>
    </xf>
    <xf numFmtId="0" fontId="49" fillId="12" borderId="1" xfId="0" applyFont="1" applyFill="1" applyBorder="1" applyAlignment="1">
      <alignment horizontal="left" vertical="center" wrapText="1"/>
    </xf>
    <xf numFmtId="49" fontId="49" fillId="12" borderId="1" xfId="0" applyNumberFormat="1" applyFont="1" applyFill="1" applyBorder="1" applyAlignment="1">
      <alignment horizontal="left" vertical="center" wrapText="1"/>
    </xf>
    <xf numFmtId="0" fontId="49" fillId="12" borderId="1" xfId="0" applyFont="1" applyFill="1" applyBorder="1" applyAlignment="1">
      <alignment horizontal="center" vertical="center"/>
    </xf>
    <xf numFmtId="49" fontId="53" fillId="12" borderId="26" xfId="0" applyNumberFormat="1" applyFont="1" applyFill="1" applyBorder="1" applyAlignment="1">
      <alignment horizontal="center" vertical="center"/>
    </xf>
    <xf numFmtId="49" fontId="53" fillId="12" borderId="3" xfId="0" applyNumberFormat="1" applyFont="1" applyFill="1" applyBorder="1" applyAlignment="1">
      <alignment horizontal="center" vertical="center" wrapText="1"/>
    </xf>
    <xf numFmtId="49" fontId="53" fillId="12" borderId="18" xfId="0" applyNumberFormat="1" applyFont="1" applyFill="1" applyBorder="1" applyAlignment="1">
      <alignment horizontal="center" vertical="center" wrapText="1"/>
    </xf>
    <xf numFmtId="0" fontId="49" fillId="12" borderId="17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left" vertical="center" wrapText="1" indent="1"/>
    </xf>
    <xf numFmtId="49" fontId="49" fillId="12" borderId="1" xfId="1" applyNumberFormat="1" applyFont="1" applyFill="1" applyBorder="1" applyAlignment="1">
      <alignment horizontal="left" vertical="center" wrapText="1"/>
    </xf>
    <xf numFmtId="49" fontId="49" fillId="12" borderId="1" xfId="0" applyNumberFormat="1" applyFont="1" applyFill="1" applyBorder="1" applyAlignment="1">
      <alignment horizontal="center" vertical="center"/>
    </xf>
    <xf numFmtId="0" fontId="50" fillId="12" borderId="1" xfId="1" applyFont="1" applyFill="1" applyBorder="1" applyAlignment="1">
      <alignment horizontal="center" vertical="center"/>
    </xf>
    <xf numFmtId="0" fontId="49" fillId="12" borderId="1" xfId="1" applyFont="1" applyFill="1" applyBorder="1" applyAlignment="1">
      <alignment horizontal="left" vertical="center" wrapText="1"/>
    </xf>
    <xf numFmtId="49" fontId="20" fillId="12" borderId="3" xfId="0" applyNumberFormat="1" applyFont="1" applyFill="1" applyBorder="1" applyAlignment="1">
      <alignment horizontal="center" vertical="center" wrapText="1"/>
    </xf>
    <xf numFmtId="49" fontId="20" fillId="12" borderId="18" xfId="0" applyNumberFormat="1" applyFont="1" applyFill="1" applyBorder="1" applyAlignment="1">
      <alignment horizontal="center" vertical="center" wrapText="1"/>
    </xf>
    <xf numFmtId="0" fontId="54" fillId="12" borderId="17" xfId="0" applyFont="1" applyFill="1" applyBorder="1" applyAlignment="1">
      <alignment horizontal="center" vertical="center"/>
    </xf>
    <xf numFmtId="0" fontId="54" fillId="12" borderId="1" xfId="0" applyFont="1" applyFill="1" applyBorder="1" applyAlignment="1">
      <alignment horizontal="center" vertical="center"/>
    </xf>
    <xf numFmtId="0" fontId="54" fillId="12" borderId="1" xfId="0" applyFont="1" applyFill="1" applyBorder="1" applyAlignment="1">
      <alignment horizontal="left" vertical="center" wrapText="1"/>
    </xf>
    <xf numFmtId="0" fontId="22" fillId="12" borderId="1" xfId="0" applyFont="1" applyFill="1" applyBorder="1" applyAlignment="1">
      <alignment horizontal="left" vertical="center" wrapText="1"/>
    </xf>
    <xf numFmtId="0" fontId="22" fillId="12" borderId="1" xfId="0" applyFont="1" applyFill="1" applyBorder="1" applyAlignment="1">
      <alignment horizontal="center" vertical="center"/>
    </xf>
    <xf numFmtId="49" fontId="22" fillId="12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49" fontId="55" fillId="12" borderId="3" xfId="0" applyNumberFormat="1" applyFont="1" applyFill="1" applyBorder="1" applyAlignment="1">
      <alignment horizontal="center" vertical="center" wrapText="1"/>
    </xf>
    <xf numFmtId="0" fontId="15" fillId="14" borderId="1" xfId="13" applyFont="1" applyFill="1" applyBorder="1" applyAlignment="1">
      <alignment horizontal="center" vertical="center"/>
    </xf>
    <xf numFmtId="0" fontId="24" fillId="3" borderId="1" xfId="13" applyFont="1" applyFill="1" applyBorder="1" applyAlignment="1">
      <alignment vertical="center"/>
    </xf>
    <xf numFmtId="0" fontId="24" fillId="3" borderId="1" xfId="13" applyFont="1" applyFill="1" applyBorder="1" applyAlignment="1">
      <alignment horizontal="center" vertical="center"/>
    </xf>
    <xf numFmtId="0" fontId="13" fillId="8" borderId="1" xfId="13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vertical="center"/>
    </xf>
    <xf numFmtId="49" fontId="10" fillId="0" borderId="1" xfId="13" applyNumberFormat="1" applyFont="1" applyFill="1" applyBorder="1" applyAlignment="1">
      <alignment horizontal="center" vertical="center"/>
    </xf>
    <xf numFmtId="0" fontId="1" fillId="0" borderId="0" xfId="2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 wrapText="1"/>
    </xf>
    <xf numFmtId="49" fontId="41" fillId="5" borderId="3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 indent="1"/>
    </xf>
    <xf numFmtId="0" fontId="51" fillId="14" borderId="15" xfId="2" applyFont="1" applyFill="1" applyBorder="1" applyAlignment="1">
      <alignment vertical="center" wrapText="1"/>
    </xf>
    <xf numFmtId="0" fontId="51" fillId="14" borderId="20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/>
    </xf>
    <xf numFmtId="0" fontId="51" fillId="14" borderId="1" xfId="2" applyFont="1" applyFill="1" applyBorder="1" applyAlignment="1">
      <alignment vertical="center" wrapText="1"/>
    </xf>
    <xf numFmtId="0" fontId="51" fillId="14" borderId="36" xfId="2" applyFont="1" applyFill="1" applyBorder="1" applyAlignment="1">
      <alignment vertical="center" wrapText="1"/>
    </xf>
    <xf numFmtId="49" fontId="18" fillId="13" borderId="15" xfId="0" applyNumberFormat="1" applyFont="1" applyFill="1" applyBorder="1" applyAlignment="1">
      <alignment horizontal="center" vertical="center" wrapText="1"/>
    </xf>
    <xf numFmtId="49" fontId="18" fillId="17" borderId="16" xfId="0" applyNumberFormat="1" applyFont="1" applyFill="1" applyBorder="1" applyAlignment="1">
      <alignment horizontal="center" vertical="center" wrapText="1"/>
    </xf>
    <xf numFmtId="164" fontId="32" fillId="0" borderId="18" xfId="1" applyNumberFormat="1" applyFont="1" applyFill="1" applyBorder="1" applyAlignment="1">
      <alignment horizontal="center" vertical="center" wrapText="1"/>
    </xf>
    <xf numFmtId="49" fontId="41" fillId="5" borderId="18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Fill="1" applyBorder="1" applyAlignment="1">
      <alignment horizontal="center" vertical="center" wrapText="1"/>
    </xf>
    <xf numFmtId="49" fontId="55" fillId="12" borderId="18" xfId="0" applyNumberFormat="1" applyFont="1" applyFill="1" applyBorder="1" applyAlignment="1">
      <alignment horizontal="center" vertical="center" wrapText="1"/>
    </xf>
    <xf numFmtId="49" fontId="15" fillId="16" borderId="1" xfId="13" applyNumberFormat="1" applyFont="1" applyFill="1" applyBorder="1" applyAlignment="1">
      <alignment horizontal="center" vertical="center"/>
    </xf>
    <xf numFmtId="0" fontId="56" fillId="3" borderId="1" xfId="13" applyFont="1" applyFill="1" applyBorder="1" applyAlignment="1">
      <alignment vertical="center"/>
    </xf>
    <xf numFmtId="0" fontId="1" fillId="0" borderId="0" xfId="2"/>
    <xf numFmtId="0" fontId="13" fillId="8" borderId="1" xfId="13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horizontal="center" vertical="center"/>
    </xf>
    <xf numFmtId="0" fontId="9" fillId="3" borderId="1" xfId="13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center" vertical="center"/>
    </xf>
    <xf numFmtId="0" fontId="12" fillId="3" borderId="1" xfId="13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/>
    </xf>
    <xf numFmtId="49" fontId="41" fillId="5" borderId="3" xfId="0" applyNumberFormat="1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 wrapText="1"/>
    </xf>
    <xf numFmtId="49" fontId="42" fillId="0" borderId="18" xfId="0" applyNumberFormat="1" applyFont="1" applyFill="1" applyBorder="1" applyAlignment="1">
      <alignment horizontal="center" vertical="center" wrapText="1"/>
    </xf>
    <xf numFmtId="0" fontId="51" fillId="14" borderId="18" xfId="2" applyFont="1" applyFill="1" applyBorder="1" applyAlignment="1">
      <alignment vertical="center" wrapText="1"/>
    </xf>
    <xf numFmtId="0" fontId="15" fillId="16" borderId="1" xfId="13" applyFont="1" applyFill="1" applyBorder="1" applyAlignment="1">
      <alignment vertical="center"/>
    </xf>
    <xf numFmtId="0" fontId="20" fillId="18" borderId="1" xfId="0" applyFont="1" applyFill="1" applyBorder="1" applyAlignment="1">
      <alignment horizontal="left" vertical="center" wrapText="1" indent="1"/>
    </xf>
    <xf numFmtId="0" fontId="51" fillId="14" borderId="16" xfId="2" applyFont="1" applyFill="1" applyBorder="1" applyAlignment="1">
      <alignment vertical="center" wrapText="1"/>
    </xf>
    <xf numFmtId="0" fontId="51" fillId="14" borderId="37" xfId="2" applyFont="1" applyFill="1" applyBorder="1" applyAlignment="1">
      <alignment vertical="center" wrapText="1"/>
    </xf>
    <xf numFmtId="0" fontId="51" fillId="14" borderId="21" xfId="2" applyFont="1" applyFill="1" applyBorder="1" applyAlignment="1">
      <alignment vertical="center" wrapText="1"/>
    </xf>
    <xf numFmtId="0" fontId="51" fillId="14" borderId="37" xfId="2" applyFont="1" applyFill="1" applyBorder="1" applyAlignment="1">
      <alignment vertical="center"/>
    </xf>
    <xf numFmtId="0" fontId="51" fillId="14" borderId="14" xfId="2" applyFont="1" applyFill="1" applyBorder="1" applyAlignment="1">
      <alignment horizontal="left" vertical="center" wrapText="1"/>
    </xf>
    <xf numFmtId="0" fontId="51" fillId="14" borderId="38" xfId="2" applyFont="1" applyFill="1" applyBorder="1" applyAlignment="1">
      <alignment horizontal="left" vertical="center" wrapText="1"/>
    </xf>
    <xf numFmtId="0" fontId="51" fillId="14" borderId="19" xfId="2" applyFont="1" applyFill="1" applyBorder="1" applyAlignment="1">
      <alignment horizontal="left" vertical="center" wrapText="1"/>
    </xf>
    <xf numFmtId="14" fontId="51" fillId="14" borderId="15" xfId="2" applyNumberFormat="1" applyFont="1" applyFill="1" applyBorder="1" applyAlignment="1">
      <alignment horizontal="center" vertical="center" wrapText="1"/>
    </xf>
    <xf numFmtId="14" fontId="51" fillId="14" borderId="39" xfId="2" applyNumberFormat="1" applyFont="1" applyFill="1" applyBorder="1" applyAlignment="1">
      <alignment horizontal="center" vertical="center" wrapText="1"/>
    </xf>
    <xf numFmtId="14" fontId="51" fillId="14" borderId="20" xfId="2" applyNumberFormat="1" applyFont="1" applyFill="1" applyBorder="1" applyAlignment="1">
      <alignment horizontal="center" vertical="center" wrapText="1"/>
    </xf>
    <xf numFmtId="14" fontId="7" fillId="5" borderId="15" xfId="2" applyNumberFormat="1" applyFont="1" applyFill="1" applyBorder="1" applyAlignment="1">
      <alignment horizontal="center" vertical="center" wrapText="1"/>
    </xf>
    <xf numFmtId="14" fontId="7" fillId="5" borderId="39" xfId="2" applyNumberFormat="1" applyFont="1" applyFill="1" applyBorder="1" applyAlignment="1">
      <alignment horizontal="center" vertical="center" wrapText="1"/>
    </xf>
    <xf numFmtId="14" fontId="7" fillId="5" borderId="36" xfId="2" applyNumberFormat="1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left" vertical="center" wrapText="1"/>
    </xf>
    <xf numFmtId="0" fontId="7" fillId="5" borderId="38" xfId="2" applyFont="1" applyFill="1" applyBorder="1" applyAlignment="1">
      <alignment horizontal="left" vertical="center" wrapText="1"/>
    </xf>
    <xf numFmtId="0" fontId="7" fillId="5" borderId="35" xfId="2" applyFont="1" applyFill="1" applyBorder="1" applyAlignment="1">
      <alignment horizontal="left" vertical="center" wrapText="1"/>
    </xf>
    <xf numFmtId="14" fontId="7" fillId="0" borderId="23" xfId="2" applyNumberFormat="1" applyFont="1" applyFill="1" applyBorder="1" applyAlignment="1">
      <alignment horizontal="center" vertical="center"/>
    </xf>
    <xf numFmtId="14" fontId="7" fillId="0" borderId="39" xfId="2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left" vertical="center"/>
    </xf>
    <xf numFmtId="0" fontId="7" fillId="0" borderId="38" xfId="2" applyFont="1" applyFill="1" applyBorder="1" applyAlignment="1">
      <alignment horizontal="left" vertical="center"/>
    </xf>
    <xf numFmtId="14" fontId="7" fillId="0" borderId="23" xfId="2" applyNumberFormat="1" applyFont="1" applyFill="1" applyBorder="1" applyAlignment="1">
      <alignment horizontal="center" vertical="center" wrapText="1"/>
    </xf>
    <xf numFmtId="14" fontId="7" fillId="0" borderId="39" xfId="2" applyNumberFormat="1" applyFont="1" applyFill="1" applyBorder="1" applyAlignment="1">
      <alignment horizontal="center" vertical="center" wrapText="1"/>
    </xf>
    <xf numFmtId="14" fontId="7" fillId="0" borderId="51" xfId="2" applyNumberFormat="1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14" fontId="7" fillId="0" borderId="15" xfId="2" applyNumberFormat="1" applyFont="1" applyFill="1" applyBorder="1" applyAlignment="1">
      <alignment horizontal="center" vertical="center" wrapText="1"/>
    </xf>
    <xf numFmtId="14" fontId="7" fillId="0" borderId="20" xfId="2" applyNumberFormat="1" applyFont="1" applyFill="1" applyBorder="1" applyAlignment="1">
      <alignment horizontal="center" vertical="center" wrapText="1"/>
    </xf>
    <xf numFmtId="0" fontId="7" fillId="5" borderId="25" xfId="2" applyFont="1" applyFill="1" applyBorder="1" applyAlignment="1">
      <alignment horizontal="left" vertical="center"/>
    </xf>
    <xf numFmtId="0" fontId="7" fillId="5" borderId="35" xfId="2" applyFont="1" applyFill="1" applyBorder="1" applyAlignment="1">
      <alignment horizontal="left" vertical="center"/>
    </xf>
    <xf numFmtId="14" fontId="7" fillId="5" borderId="26" xfId="2" applyNumberFormat="1" applyFont="1" applyFill="1" applyBorder="1" applyAlignment="1">
      <alignment horizontal="center" vertical="center"/>
    </xf>
    <xf numFmtId="14" fontId="7" fillId="5" borderId="36" xfId="2" applyNumberFormat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14" fontId="7" fillId="0" borderId="15" xfId="2" applyNumberFormat="1" applyFont="1" applyFill="1" applyBorder="1" applyAlignment="1">
      <alignment horizontal="center" vertical="center"/>
    </xf>
    <xf numFmtId="14" fontId="7" fillId="0" borderId="20" xfId="2" applyNumberFormat="1" applyFont="1" applyFill="1" applyBorder="1" applyAlignment="1">
      <alignment horizontal="center" vertical="center"/>
    </xf>
    <xf numFmtId="14" fontId="7" fillId="5" borderId="1" xfId="2" applyNumberFormat="1" applyFont="1" applyFill="1" applyBorder="1" applyAlignment="1">
      <alignment horizontal="center" vertical="center"/>
    </xf>
    <xf numFmtId="14" fontId="7" fillId="5" borderId="15" xfId="2" applyNumberFormat="1" applyFont="1" applyFill="1" applyBorder="1" applyAlignment="1">
      <alignment horizontal="left" vertical="center"/>
    </xf>
    <xf numFmtId="14" fontId="7" fillId="5" borderId="1" xfId="2" applyNumberFormat="1" applyFont="1" applyFill="1" applyBorder="1" applyAlignment="1">
      <alignment horizontal="left" vertical="center"/>
    </xf>
    <xf numFmtId="14" fontId="7" fillId="5" borderId="36" xfId="2" applyNumberFormat="1" applyFont="1" applyFill="1" applyBorder="1" applyAlignment="1">
      <alignment horizontal="left" vertical="center"/>
    </xf>
    <xf numFmtId="14" fontId="7" fillId="5" borderId="20" xfId="2" applyNumberFormat="1" applyFont="1" applyFill="1" applyBorder="1" applyAlignment="1">
      <alignment horizontal="left" vertical="center"/>
    </xf>
    <xf numFmtId="0" fontId="7" fillId="5" borderId="14" xfId="2" applyFont="1" applyFill="1" applyBorder="1" applyAlignment="1">
      <alignment horizontal="left" vertical="center"/>
    </xf>
    <xf numFmtId="0" fontId="7" fillId="5" borderId="17" xfId="2" applyFont="1" applyFill="1" applyBorder="1" applyAlignment="1">
      <alignment horizontal="left" vertical="center"/>
    </xf>
    <xf numFmtId="0" fontId="7" fillId="5" borderId="19" xfId="2" applyFont="1" applyFill="1" applyBorder="1" applyAlignment="1">
      <alignment horizontal="left" vertical="center"/>
    </xf>
    <xf numFmtId="14" fontId="38" fillId="5" borderId="15" xfId="2" applyNumberFormat="1" applyFont="1" applyFill="1" applyBorder="1" applyAlignment="1">
      <alignment horizontal="center" vertical="center"/>
    </xf>
    <xf numFmtId="14" fontId="38" fillId="5" borderId="1" xfId="2" applyNumberFormat="1" applyFont="1" applyFill="1" applyBorder="1" applyAlignment="1">
      <alignment horizontal="center" vertical="center"/>
    </xf>
    <xf numFmtId="14" fontId="38" fillId="5" borderId="36" xfId="2" applyNumberFormat="1" applyFont="1" applyFill="1" applyBorder="1" applyAlignment="1">
      <alignment horizontal="center" vertical="center"/>
    </xf>
    <xf numFmtId="0" fontId="38" fillId="5" borderId="14" xfId="2" applyFont="1" applyFill="1" applyBorder="1" applyAlignment="1">
      <alignment horizontal="left" vertical="center"/>
    </xf>
    <xf numFmtId="0" fontId="38" fillId="5" borderId="17" xfId="2" applyFont="1" applyFill="1" applyBorder="1" applyAlignment="1">
      <alignment horizontal="left" vertical="center"/>
    </xf>
    <xf numFmtId="0" fontId="38" fillId="5" borderId="35" xfId="2" applyFont="1" applyFill="1" applyBorder="1" applyAlignment="1">
      <alignment horizontal="left" vertical="center"/>
    </xf>
    <xf numFmtId="0" fontId="14" fillId="4" borderId="12" xfId="2" applyFont="1" applyFill="1" applyBorder="1" applyAlignment="1">
      <alignment horizontal="center"/>
    </xf>
    <xf numFmtId="0" fontId="14" fillId="4" borderId="13" xfId="2" applyFont="1" applyFill="1" applyBorder="1" applyAlignment="1">
      <alignment horizontal="center"/>
    </xf>
    <xf numFmtId="0" fontId="14" fillId="4" borderId="5" xfId="2" applyFont="1" applyFill="1" applyBorder="1" applyAlignment="1">
      <alignment horizontal="center"/>
    </xf>
    <xf numFmtId="14" fontId="12" fillId="5" borderId="1" xfId="2" applyNumberFormat="1" applyFont="1" applyFill="1" applyBorder="1" applyAlignment="1">
      <alignment horizontal="left" vertical="center" wrapText="1"/>
    </xf>
    <xf numFmtId="14" fontId="12" fillId="5" borderId="36" xfId="2" applyNumberFormat="1" applyFont="1" applyFill="1" applyBorder="1" applyAlignment="1">
      <alignment horizontal="left" vertical="center" wrapText="1"/>
    </xf>
    <xf numFmtId="0" fontId="12" fillId="5" borderId="17" xfId="2" applyFont="1" applyFill="1" applyBorder="1" applyAlignment="1">
      <alignment horizontal="left" vertical="center"/>
    </xf>
    <xf numFmtId="0" fontId="12" fillId="5" borderId="35" xfId="2" applyFont="1" applyFill="1" applyBorder="1" applyAlignment="1">
      <alignment horizontal="left" vertical="center"/>
    </xf>
    <xf numFmtId="0" fontId="12" fillId="2" borderId="22" xfId="2" applyFont="1" applyFill="1" applyBorder="1" applyAlignment="1">
      <alignment horizontal="left" vertical="center"/>
    </xf>
    <xf numFmtId="0" fontId="12" fillId="2" borderId="38" xfId="2" applyFont="1" applyFill="1" applyBorder="1" applyAlignment="1">
      <alignment horizontal="left" vertical="center"/>
    </xf>
    <xf numFmtId="14" fontId="12" fillId="2" borderId="23" xfId="2" applyNumberFormat="1" applyFont="1" applyFill="1" applyBorder="1" applyAlignment="1">
      <alignment horizontal="left" vertical="center" wrapText="1"/>
    </xf>
    <xf numFmtId="14" fontId="12" fillId="2" borderId="39" xfId="2" applyNumberFormat="1" applyFont="1" applyFill="1" applyBorder="1" applyAlignment="1">
      <alignment horizontal="left" vertical="center" wrapText="1"/>
    </xf>
    <xf numFmtId="0" fontId="38" fillId="0" borderId="14" xfId="2" applyFont="1" applyFill="1" applyBorder="1" applyAlignment="1">
      <alignment horizontal="left" vertical="center"/>
    </xf>
    <xf numFmtId="0" fontId="38" fillId="0" borderId="17" xfId="2" applyFont="1" applyFill="1" applyBorder="1" applyAlignment="1">
      <alignment horizontal="left" vertical="center"/>
    </xf>
    <xf numFmtId="0" fontId="38" fillId="0" borderId="35" xfId="2" applyFont="1" applyFill="1" applyBorder="1" applyAlignment="1">
      <alignment horizontal="left" vertical="center"/>
    </xf>
    <xf numFmtId="0" fontId="38" fillId="0" borderId="19" xfId="2" applyFont="1" applyFill="1" applyBorder="1" applyAlignment="1">
      <alignment horizontal="left" vertical="center"/>
    </xf>
    <xf numFmtId="14" fontId="38" fillId="0" borderId="15" xfId="2" applyNumberFormat="1" applyFont="1" applyFill="1" applyBorder="1" applyAlignment="1">
      <alignment horizontal="left" vertical="center"/>
    </xf>
    <xf numFmtId="14" fontId="38" fillId="0" borderId="1" xfId="2" applyNumberFormat="1" applyFont="1" applyFill="1" applyBorder="1" applyAlignment="1">
      <alignment horizontal="left" vertical="center"/>
    </xf>
    <xf numFmtId="14" fontId="38" fillId="0" borderId="36" xfId="2" applyNumberFormat="1" applyFont="1" applyFill="1" applyBorder="1" applyAlignment="1">
      <alignment horizontal="left" vertical="center"/>
    </xf>
    <xf numFmtId="14" fontId="38" fillId="0" borderId="20" xfId="2" applyNumberFormat="1" applyFont="1" applyFill="1" applyBorder="1" applyAlignment="1">
      <alignment horizontal="left" vertical="center"/>
    </xf>
    <xf numFmtId="14" fontId="12" fillId="0" borderId="23" xfId="2" quotePrefix="1" applyNumberFormat="1" applyFont="1" applyFill="1" applyBorder="1" applyAlignment="1">
      <alignment horizontal="left" vertical="center" wrapText="1"/>
    </xf>
    <xf numFmtId="14" fontId="12" fillId="0" borderId="39" xfId="2" quotePrefix="1" applyNumberFormat="1" applyFont="1" applyFill="1" applyBorder="1" applyAlignment="1">
      <alignment horizontal="left" vertical="center" wrapText="1"/>
    </xf>
    <xf numFmtId="0" fontId="12" fillId="0" borderId="31" xfId="2" quotePrefix="1" applyFont="1" applyFill="1" applyBorder="1" applyAlignment="1">
      <alignment horizontal="left" vertical="center" wrapText="1"/>
    </xf>
    <xf numFmtId="0" fontId="12" fillId="0" borderId="32" xfId="2" quotePrefix="1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justify" vertical="center" wrapText="1"/>
    </xf>
    <xf numFmtId="0" fontId="9" fillId="5" borderId="10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4" fillId="4" borderId="12" xfId="9" applyFont="1" applyFill="1" applyBorder="1" applyAlignment="1">
      <alignment horizontal="center" vertical="center"/>
    </xf>
    <xf numFmtId="0" fontId="14" fillId="4" borderId="5" xfId="9" applyFont="1" applyFill="1" applyBorder="1" applyAlignment="1">
      <alignment horizontal="center" vertical="center"/>
    </xf>
    <xf numFmtId="0" fontId="13" fillId="7" borderId="31" xfId="9" applyFont="1" applyFill="1" applyBorder="1" applyAlignment="1">
      <alignment horizontal="left" vertical="top" wrapText="1"/>
    </xf>
    <xf numFmtId="0" fontId="13" fillId="7" borderId="11" xfId="9" applyFont="1" applyFill="1" applyBorder="1" applyAlignment="1">
      <alignment horizontal="left" vertical="top" wrapText="1"/>
    </xf>
    <xf numFmtId="0" fontId="13" fillId="7" borderId="32" xfId="9" applyFont="1" applyFill="1" applyBorder="1" applyAlignment="1">
      <alignment horizontal="left" vertical="top" wrapText="1"/>
    </xf>
    <xf numFmtId="0" fontId="13" fillId="7" borderId="9" xfId="9" applyFont="1" applyFill="1" applyBorder="1" applyAlignment="1">
      <alignment horizontal="left" vertical="top" wrapText="1"/>
    </xf>
    <xf numFmtId="0" fontId="13" fillId="7" borderId="33" xfId="9" applyFont="1" applyFill="1" applyBorder="1" applyAlignment="1">
      <alignment horizontal="left" vertical="top" wrapText="1"/>
    </xf>
    <xf numFmtId="0" fontId="13" fillId="7" borderId="7" xfId="9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49" xfId="2" applyFont="1" applyFill="1" applyBorder="1" applyAlignment="1">
      <alignment horizontal="center" vertical="center" wrapText="1"/>
    </xf>
    <xf numFmtId="0" fontId="11" fillId="4" borderId="42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9" borderId="1" xfId="2" applyFont="1" applyFill="1" applyBorder="1" applyAlignment="1">
      <alignment horizontal="center" vertical="center" wrapText="1"/>
    </xf>
    <xf numFmtId="0" fontId="11" fillId="4" borderId="34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</cellXfs>
  <cellStyles count="17">
    <cellStyle name="Hiperlink" xfId="1" builtinId="8"/>
    <cellStyle name="Hiperlink 2" xfId="14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4 2" xfId="7"/>
    <cellStyle name="Normal 5" xfId="8"/>
    <cellStyle name="Normal 5 2" xfId="9"/>
    <cellStyle name="Normal 6" xfId="10"/>
    <cellStyle name="Normal 6 2" xfId="12"/>
    <cellStyle name="Normal 6 3" xfId="11"/>
    <cellStyle name="Normal 7" xfId="13"/>
    <cellStyle name="Normal 7 4" xfId="16"/>
    <cellStyle name="Normal 8" xfId="15"/>
  </cellStyles>
  <dxfs count="0"/>
  <tableStyles count="0" defaultTableStyle="TableStyleMedium2" defaultPivotStyle="PivotStyleLight16"/>
  <colors>
    <mruColors>
      <color rgb="FFFFFF66"/>
      <color rgb="FFFFFFCC"/>
      <color rgb="FFFFFF99"/>
      <color rgb="FF0000FF"/>
      <color rgb="FFFF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180974</xdr:rowOff>
    </xdr:from>
    <xdr:to>
      <xdr:col>4</xdr:col>
      <xdr:colOff>276226</xdr:colOff>
      <xdr:row>21</xdr:row>
      <xdr:rowOff>9525</xdr:rowOff>
    </xdr:to>
    <xdr:sp macro="" textlink="">
      <xdr:nvSpPr>
        <xdr:cNvPr id="2" name="Chave direita 1"/>
        <xdr:cNvSpPr/>
      </xdr:nvSpPr>
      <xdr:spPr>
        <a:xfrm>
          <a:off x="4743450" y="428624"/>
          <a:ext cx="247651" cy="2781301"/>
        </a:xfrm>
        <a:prstGeom prst="rightBrace">
          <a:avLst/>
        </a:prstGeom>
        <a:ln w="158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B1:F120"/>
  <sheetViews>
    <sheetView showGridLines="0" tabSelected="1" zoomScaleNormal="100" workbookViewId="0">
      <pane ySplit="4" topLeftCell="A68" activePane="bottomLeft" state="frozen"/>
      <selection pane="bottomLeft" activeCell="D115" sqref="D115"/>
    </sheetView>
  </sheetViews>
  <sheetFormatPr defaultRowHeight="12.75" x14ac:dyDescent="0.2"/>
  <cols>
    <col min="1" max="1" width="0.85546875" style="4" customWidth="1"/>
    <col min="2" max="2" width="5.85546875" style="4" bestFit="1" customWidth="1"/>
    <col min="3" max="3" width="10.7109375" style="4" bestFit="1" customWidth="1"/>
    <col min="4" max="4" width="94.7109375" style="4" customWidth="1"/>
    <col min="5" max="5" width="61.140625" style="4" bestFit="1" customWidth="1"/>
    <col min="6" max="16384" width="9.140625" style="4"/>
  </cols>
  <sheetData>
    <row r="1" spans="2:5" ht="5.0999999999999996" customHeight="1" thickBot="1" x14ac:dyDescent="0.25"/>
    <row r="2" spans="2:5" ht="19.5" thickBot="1" x14ac:dyDescent="0.35">
      <c r="B2" s="425" t="s">
        <v>859</v>
      </c>
      <c r="C2" s="426"/>
      <c r="D2" s="426"/>
      <c r="E2" s="427"/>
    </row>
    <row r="3" spans="2:5" ht="4.5" customHeight="1" thickBot="1" x14ac:dyDescent="0.25"/>
    <row r="4" spans="2:5" ht="24.75" thickBot="1" x14ac:dyDescent="0.25">
      <c r="B4" s="104" t="s">
        <v>854</v>
      </c>
      <c r="C4" s="105" t="s">
        <v>855</v>
      </c>
      <c r="D4" s="105" t="s">
        <v>233</v>
      </c>
      <c r="E4" s="106" t="s">
        <v>856</v>
      </c>
    </row>
    <row r="5" spans="2:5" s="14" customFormat="1" ht="21.75" customHeight="1" x14ac:dyDescent="0.25">
      <c r="B5" s="100" t="s">
        <v>857</v>
      </c>
      <c r="C5" s="101">
        <v>42845</v>
      </c>
      <c r="D5" s="102" t="s">
        <v>860</v>
      </c>
      <c r="E5" s="103" t="s">
        <v>864</v>
      </c>
    </row>
    <row r="6" spans="2:5" s="14" customFormat="1" x14ac:dyDescent="0.25">
      <c r="B6" s="430" t="s">
        <v>858</v>
      </c>
      <c r="C6" s="428">
        <v>42859</v>
      </c>
      <c r="D6" s="123" t="s">
        <v>901</v>
      </c>
      <c r="E6" s="124" t="s">
        <v>897</v>
      </c>
    </row>
    <row r="7" spans="2:5" s="14" customFormat="1" ht="24" x14ac:dyDescent="0.25">
      <c r="B7" s="430"/>
      <c r="C7" s="428"/>
      <c r="D7" s="123" t="s">
        <v>872</v>
      </c>
      <c r="E7" s="124" t="s">
        <v>871</v>
      </c>
    </row>
    <row r="8" spans="2:5" s="14" customFormat="1" x14ac:dyDescent="0.25">
      <c r="B8" s="430"/>
      <c r="C8" s="428"/>
      <c r="D8" s="123" t="s">
        <v>975</v>
      </c>
      <c r="E8" s="124" t="s">
        <v>971</v>
      </c>
    </row>
    <row r="9" spans="2:5" s="14" customFormat="1" x14ac:dyDescent="0.25">
      <c r="B9" s="430"/>
      <c r="C9" s="428"/>
      <c r="D9" s="125" t="s">
        <v>885</v>
      </c>
      <c r="E9" s="124" t="s">
        <v>871</v>
      </c>
    </row>
    <row r="10" spans="2:5" s="14" customFormat="1" x14ac:dyDescent="0.25">
      <c r="B10" s="430"/>
      <c r="C10" s="428"/>
      <c r="D10" s="125" t="s">
        <v>957</v>
      </c>
      <c r="E10" s="124" t="s">
        <v>871</v>
      </c>
    </row>
    <row r="11" spans="2:5" s="14" customFormat="1" x14ac:dyDescent="0.25">
      <c r="B11" s="430"/>
      <c r="C11" s="428"/>
      <c r="D11" s="125" t="s">
        <v>886</v>
      </c>
      <c r="E11" s="124" t="s">
        <v>871</v>
      </c>
    </row>
    <row r="12" spans="2:5" s="14" customFormat="1" x14ac:dyDescent="0.25">
      <c r="B12" s="430"/>
      <c r="C12" s="428"/>
      <c r="D12" s="125" t="s">
        <v>962</v>
      </c>
      <c r="E12" s="124" t="s">
        <v>16</v>
      </c>
    </row>
    <row r="13" spans="2:5" s="14" customFormat="1" ht="15" customHeight="1" x14ac:dyDescent="0.25">
      <c r="B13" s="430"/>
      <c r="C13" s="428"/>
      <c r="D13" s="125" t="s">
        <v>976</v>
      </c>
      <c r="E13" s="124" t="s">
        <v>862</v>
      </c>
    </row>
    <row r="14" spans="2:5" s="14" customFormat="1" ht="36" x14ac:dyDescent="0.25">
      <c r="B14" s="430"/>
      <c r="C14" s="428"/>
      <c r="D14" s="123" t="s">
        <v>973</v>
      </c>
      <c r="E14" s="124" t="s">
        <v>862</v>
      </c>
    </row>
    <row r="15" spans="2:5" s="14" customFormat="1" x14ac:dyDescent="0.25">
      <c r="B15" s="430"/>
      <c r="C15" s="428"/>
      <c r="D15" s="123" t="s">
        <v>977</v>
      </c>
      <c r="E15" s="124" t="s">
        <v>863</v>
      </c>
    </row>
    <row r="16" spans="2:5" x14ac:dyDescent="0.2">
      <c r="B16" s="430"/>
      <c r="C16" s="428"/>
      <c r="D16" s="125" t="s">
        <v>868</v>
      </c>
      <c r="E16" s="124" t="s">
        <v>33</v>
      </c>
    </row>
    <row r="17" spans="2:5" x14ac:dyDescent="0.2">
      <c r="B17" s="430"/>
      <c r="C17" s="428"/>
      <c r="D17" s="125" t="s">
        <v>870</v>
      </c>
      <c r="E17" s="124" t="s">
        <v>33</v>
      </c>
    </row>
    <row r="18" spans="2:5" x14ac:dyDescent="0.2">
      <c r="B18" s="430"/>
      <c r="C18" s="428"/>
      <c r="D18" s="125" t="s">
        <v>874</v>
      </c>
      <c r="E18" s="124" t="s">
        <v>875</v>
      </c>
    </row>
    <row r="19" spans="2:5" ht="24" x14ac:dyDescent="0.2">
      <c r="B19" s="430"/>
      <c r="C19" s="428"/>
      <c r="D19" s="123" t="s">
        <v>964</v>
      </c>
      <c r="E19" s="124" t="s">
        <v>965</v>
      </c>
    </row>
    <row r="20" spans="2:5" ht="24" x14ac:dyDescent="0.2">
      <c r="B20" s="430"/>
      <c r="C20" s="428"/>
      <c r="D20" s="123" t="s">
        <v>967</v>
      </c>
      <c r="E20" s="124" t="s">
        <v>966</v>
      </c>
    </row>
    <row r="21" spans="2:5" ht="24" x14ac:dyDescent="0.2">
      <c r="B21" s="430"/>
      <c r="C21" s="428"/>
      <c r="D21" s="123" t="s">
        <v>974</v>
      </c>
      <c r="E21" s="124" t="s">
        <v>969</v>
      </c>
    </row>
    <row r="22" spans="2:5" x14ac:dyDescent="0.2">
      <c r="B22" s="430"/>
      <c r="C22" s="428"/>
      <c r="D22" s="125" t="s">
        <v>978</v>
      </c>
      <c r="E22" s="124" t="s">
        <v>862</v>
      </c>
    </row>
    <row r="23" spans="2:5" x14ac:dyDescent="0.2">
      <c r="B23" s="430"/>
      <c r="C23" s="428"/>
      <c r="D23" s="125" t="s">
        <v>979</v>
      </c>
      <c r="E23" s="124" t="s">
        <v>877</v>
      </c>
    </row>
    <row r="24" spans="2:5" x14ac:dyDescent="0.2">
      <c r="B24" s="430"/>
      <c r="C24" s="428"/>
      <c r="D24" s="125" t="s">
        <v>878</v>
      </c>
      <c r="E24" s="124" t="s">
        <v>879</v>
      </c>
    </row>
    <row r="25" spans="2:5" x14ac:dyDescent="0.2">
      <c r="B25" s="430"/>
      <c r="C25" s="428"/>
      <c r="D25" s="125" t="s">
        <v>880</v>
      </c>
      <c r="E25" s="126" t="s">
        <v>881</v>
      </c>
    </row>
    <row r="26" spans="2:5" x14ac:dyDescent="0.2">
      <c r="B26" s="430"/>
      <c r="C26" s="428"/>
      <c r="D26" s="125" t="s">
        <v>861</v>
      </c>
      <c r="E26" s="124" t="s">
        <v>873</v>
      </c>
    </row>
    <row r="27" spans="2:5" x14ac:dyDescent="0.2">
      <c r="B27" s="430"/>
      <c r="C27" s="428"/>
      <c r="D27" s="125" t="s">
        <v>882</v>
      </c>
      <c r="E27" s="124" t="s">
        <v>883</v>
      </c>
    </row>
    <row r="28" spans="2:5" ht="13.5" thickBot="1" x14ac:dyDescent="0.25">
      <c r="B28" s="431"/>
      <c r="C28" s="429"/>
      <c r="D28" s="136" t="s">
        <v>884</v>
      </c>
      <c r="E28" s="137" t="s">
        <v>883</v>
      </c>
    </row>
    <row r="29" spans="2:5" s="14" customFormat="1" ht="41.25" customHeight="1" x14ac:dyDescent="0.25">
      <c r="B29" s="432" t="s">
        <v>981</v>
      </c>
      <c r="C29" s="434">
        <v>42899</v>
      </c>
      <c r="D29" s="142" t="s">
        <v>987</v>
      </c>
      <c r="E29" s="143" t="s">
        <v>985</v>
      </c>
    </row>
    <row r="30" spans="2:5" s="14" customFormat="1" ht="24" x14ac:dyDescent="0.25">
      <c r="B30" s="433"/>
      <c r="C30" s="435"/>
      <c r="D30" s="144" t="s">
        <v>990</v>
      </c>
      <c r="E30" s="145" t="s">
        <v>33</v>
      </c>
    </row>
    <row r="31" spans="2:5" s="14" customFormat="1" ht="21.75" customHeight="1" x14ac:dyDescent="0.25">
      <c r="B31" s="433"/>
      <c r="C31" s="435"/>
      <c r="D31" s="146" t="s">
        <v>983</v>
      </c>
      <c r="E31" s="145" t="s">
        <v>863</v>
      </c>
    </row>
    <row r="32" spans="2:5" s="14" customFormat="1" ht="24" x14ac:dyDescent="0.25">
      <c r="B32" s="433"/>
      <c r="C32" s="435"/>
      <c r="D32" s="144" t="s">
        <v>988</v>
      </c>
      <c r="E32" s="145" t="s">
        <v>863</v>
      </c>
    </row>
    <row r="33" spans="2:5" s="14" customFormat="1" ht="21.75" customHeight="1" x14ac:dyDescent="0.25">
      <c r="B33" s="433"/>
      <c r="C33" s="435"/>
      <c r="D33" s="146" t="s">
        <v>989</v>
      </c>
      <c r="E33" s="145" t="s">
        <v>862</v>
      </c>
    </row>
    <row r="34" spans="2:5" s="14" customFormat="1" ht="36" x14ac:dyDescent="0.25">
      <c r="B34" s="433"/>
      <c r="C34" s="435"/>
      <c r="D34" s="147" t="s">
        <v>984</v>
      </c>
      <c r="E34" s="148" t="s">
        <v>969</v>
      </c>
    </row>
    <row r="35" spans="2:5" s="14" customFormat="1" ht="36" x14ac:dyDescent="0.25">
      <c r="B35" s="433"/>
      <c r="C35" s="435"/>
      <c r="D35" s="149" t="s">
        <v>986</v>
      </c>
      <c r="E35" s="150" t="s">
        <v>969</v>
      </c>
    </row>
    <row r="36" spans="2:5" s="14" customFormat="1" x14ac:dyDescent="0.25">
      <c r="B36" s="433"/>
      <c r="C36" s="435"/>
      <c r="D36" s="149" t="s">
        <v>1000</v>
      </c>
      <c r="E36" s="150" t="s">
        <v>863</v>
      </c>
    </row>
    <row r="37" spans="2:5" s="14" customFormat="1" x14ac:dyDescent="0.25">
      <c r="B37" s="433"/>
      <c r="C37" s="435"/>
      <c r="D37" s="149" t="s">
        <v>999</v>
      </c>
      <c r="E37" s="150" t="s">
        <v>969</v>
      </c>
    </row>
    <row r="38" spans="2:5" s="14" customFormat="1" x14ac:dyDescent="0.25">
      <c r="B38" s="433"/>
      <c r="C38" s="435"/>
      <c r="D38" s="149" t="s">
        <v>1002</v>
      </c>
      <c r="E38" s="150" t="s">
        <v>862</v>
      </c>
    </row>
    <row r="39" spans="2:5" s="14" customFormat="1" x14ac:dyDescent="0.25">
      <c r="B39" s="433"/>
      <c r="C39" s="435"/>
      <c r="D39" s="149" t="s">
        <v>1006</v>
      </c>
      <c r="E39" s="150" t="s">
        <v>143</v>
      </c>
    </row>
    <row r="40" spans="2:5" s="14" customFormat="1" ht="13.5" thickBot="1" x14ac:dyDescent="0.3">
      <c r="B40" s="433"/>
      <c r="C40" s="435"/>
      <c r="D40" s="149" t="s">
        <v>1007</v>
      </c>
      <c r="E40" s="150" t="s">
        <v>985</v>
      </c>
    </row>
    <row r="41" spans="2:5" ht="24" x14ac:dyDescent="0.2">
      <c r="B41" s="416" t="s">
        <v>1012</v>
      </c>
      <c r="C41" s="412">
        <v>42913</v>
      </c>
      <c r="D41" s="161" t="s">
        <v>1011</v>
      </c>
      <c r="E41" s="162" t="s">
        <v>33</v>
      </c>
    </row>
    <row r="42" spans="2:5" x14ac:dyDescent="0.2">
      <c r="B42" s="417"/>
      <c r="C42" s="413"/>
      <c r="D42" s="123" t="s">
        <v>1019</v>
      </c>
      <c r="E42" s="124" t="s">
        <v>33</v>
      </c>
    </row>
    <row r="43" spans="2:5" ht="15.75" customHeight="1" x14ac:dyDescent="0.2">
      <c r="B43" s="417"/>
      <c r="C43" s="413"/>
      <c r="D43" s="123" t="s">
        <v>1022</v>
      </c>
      <c r="E43" s="124" t="s">
        <v>863</v>
      </c>
    </row>
    <row r="44" spans="2:5" ht="15.75" customHeight="1" x14ac:dyDescent="0.2">
      <c r="B44" s="417"/>
      <c r="C44" s="413"/>
      <c r="D44" s="123" t="s">
        <v>1021</v>
      </c>
      <c r="E44" s="124" t="s">
        <v>863</v>
      </c>
    </row>
    <row r="45" spans="2:5" ht="15.75" customHeight="1" x14ac:dyDescent="0.2">
      <c r="B45" s="417"/>
      <c r="C45" s="413"/>
      <c r="D45" s="123" t="s">
        <v>1023</v>
      </c>
      <c r="E45" s="124" t="s">
        <v>863</v>
      </c>
    </row>
    <row r="46" spans="2:5" ht="15.75" customHeight="1" x14ac:dyDescent="0.2">
      <c r="B46" s="404"/>
      <c r="C46" s="414"/>
      <c r="D46" s="123" t="s">
        <v>1026</v>
      </c>
      <c r="E46" s="124" t="s">
        <v>1027</v>
      </c>
    </row>
    <row r="47" spans="2:5" ht="15.75" customHeight="1" x14ac:dyDescent="0.2">
      <c r="B47" s="404"/>
      <c r="C47" s="414"/>
      <c r="D47" s="123" t="s">
        <v>1028</v>
      </c>
      <c r="E47" s="124" t="s">
        <v>862</v>
      </c>
    </row>
    <row r="48" spans="2:5" ht="15" customHeight="1" thickBot="1" x14ac:dyDescent="0.25">
      <c r="B48" s="418"/>
      <c r="C48" s="415"/>
      <c r="D48" s="163" t="s">
        <v>1025</v>
      </c>
      <c r="E48" s="164" t="s">
        <v>969</v>
      </c>
    </row>
    <row r="49" spans="2:5" x14ac:dyDescent="0.2">
      <c r="B49" s="446" t="s">
        <v>1030</v>
      </c>
      <c r="C49" s="444">
        <v>42920</v>
      </c>
      <c r="D49" s="166" t="s">
        <v>1031</v>
      </c>
      <c r="E49" s="167" t="s">
        <v>1032</v>
      </c>
    </row>
    <row r="50" spans="2:5" ht="14.25" customHeight="1" x14ac:dyDescent="0.2">
      <c r="B50" s="447"/>
      <c r="C50" s="445"/>
      <c r="D50" s="168" t="s">
        <v>1037</v>
      </c>
      <c r="E50" s="169" t="s">
        <v>33</v>
      </c>
    </row>
    <row r="51" spans="2:5" ht="13.5" thickBot="1" x14ac:dyDescent="0.25">
      <c r="B51" s="447"/>
      <c r="C51" s="445"/>
      <c r="D51" s="170" t="s">
        <v>1034</v>
      </c>
      <c r="E51" s="171" t="s">
        <v>95</v>
      </c>
    </row>
    <row r="52" spans="2:5" x14ac:dyDescent="0.2">
      <c r="B52" s="422" t="s">
        <v>1038</v>
      </c>
      <c r="C52" s="419">
        <v>42943</v>
      </c>
      <c r="D52" s="175" t="s">
        <v>1044</v>
      </c>
      <c r="E52" s="176" t="s">
        <v>863</v>
      </c>
    </row>
    <row r="53" spans="2:5" ht="48" x14ac:dyDescent="0.2">
      <c r="B53" s="423"/>
      <c r="C53" s="420"/>
      <c r="D53" s="177" t="s">
        <v>1050</v>
      </c>
      <c r="E53" s="178" t="s">
        <v>969</v>
      </c>
    </row>
    <row r="54" spans="2:5" ht="24" x14ac:dyDescent="0.2">
      <c r="B54" s="423"/>
      <c r="C54" s="420"/>
      <c r="D54" s="177" t="s">
        <v>1048</v>
      </c>
      <c r="E54" s="178" t="s">
        <v>863</v>
      </c>
    </row>
    <row r="55" spans="2:5" x14ac:dyDescent="0.2">
      <c r="B55" s="423"/>
      <c r="C55" s="420"/>
      <c r="D55" s="177" t="s">
        <v>1051</v>
      </c>
      <c r="E55" s="178" t="s">
        <v>969</v>
      </c>
    </row>
    <row r="56" spans="2:5" x14ac:dyDescent="0.2">
      <c r="B56" s="423"/>
      <c r="C56" s="420"/>
      <c r="D56" s="177" t="s">
        <v>1052</v>
      </c>
      <c r="E56" s="178" t="s">
        <v>863</v>
      </c>
    </row>
    <row r="57" spans="2:5" x14ac:dyDescent="0.2">
      <c r="B57" s="423"/>
      <c r="C57" s="420"/>
      <c r="D57" s="177" t="s">
        <v>1049</v>
      </c>
      <c r="E57" s="178" t="s">
        <v>862</v>
      </c>
    </row>
    <row r="58" spans="2:5" ht="15.75" customHeight="1" thickBot="1" x14ac:dyDescent="0.25">
      <c r="B58" s="424"/>
      <c r="C58" s="421"/>
      <c r="D58" s="183" t="s">
        <v>1047</v>
      </c>
      <c r="E58" s="184" t="s">
        <v>16</v>
      </c>
    </row>
    <row r="59" spans="2:5" x14ac:dyDescent="0.2">
      <c r="B59" s="436" t="s">
        <v>1069</v>
      </c>
      <c r="C59" s="440">
        <v>42964</v>
      </c>
      <c r="D59" s="185" t="s">
        <v>1077</v>
      </c>
      <c r="E59" s="186" t="s">
        <v>877</v>
      </c>
    </row>
    <row r="60" spans="2:5" x14ac:dyDescent="0.2">
      <c r="B60" s="437"/>
      <c r="C60" s="441"/>
      <c r="D60" s="187" t="s">
        <v>1078</v>
      </c>
      <c r="E60" s="188" t="s">
        <v>862</v>
      </c>
    </row>
    <row r="61" spans="2:5" x14ac:dyDescent="0.2">
      <c r="B61" s="437"/>
      <c r="C61" s="441"/>
      <c r="D61" s="187" t="s">
        <v>1079</v>
      </c>
      <c r="E61" s="188" t="s">
        <v>1054</v>
      </c>
    </row>
    <row r="62" spans="2:5" x14ac:dyDescent="0.2">
      <c r="B62" s="437"/>
      <c r="C62" s="441"/>
      <c r="D62" s="187" t="s">
        <v>1084</v>
      </c>
      <c r="E62" s="188" t="s">
        <v>863</v>
      </c>
    </row>
    <row r="63" spans="2:5" x14ac:dyDescent="0.2">
      <c r="B63" s="437"/>
      <c r="C63" s="441"/>
      <c r="D63" s="187" t="s">
        <v>1086</v>
      </c>
      <c r="E63" s="188" t="s">
        <v>1054</v>
      </c>
    </row>
    <row r="64" spans="2:5" x14ac:dyDescent="0.2">
      <c r="B64" s="437"/>
      <c r="C64" s="441"/>
      <c r="D64" s="187" t="s">
        <v>1092</v>
      </c>
      <c r="E64" s="188" t="s">
        <v>862</v>
      </c>
    </row>
    <row r="65" spans="2:5" x14ac:dyDescent="0.2">
      <c r="B65" s="437"/>
      <c r="C65" s="441"/>
      <c r="D65" s="187" t="s">
        <v>1080</v>
      </c>
      <c r="E65" s="188" t="s">
        <v>985</v>
      </c>
    </row>
    <row r="66" spans="2:5" x14ac:dyDescent="0.2">
      <c r="B66" s="437"/>
      <c r="C66" s="441"/>
      <c r="D66" s="187" t="s">
        <v>1055</v>
      </c>
      <c r="E66" s="188" t="s">
        <v>1081</v>
      </c>
    </row>
    <row r="67" spans="2:5" x14ac:dyDescent="0.2">
      <c r="B67" s="438"/>
      <c r="C67" s="442"/>
      <c r="D67" s="189" t="s">
        <v>1087</v>
      </c>
      <c r="E67" s="190" t="s">
        <v>33</v>
      </c>
    </row>
    <row r="68" spans="2:5" x14ac:dyDescent="0.2">
      <c r="B68" s="438"/>
      <c r="C68" s="442"/>
      <c r="D68" s="189" t="s">
        <v>1093</v>
      </c>
      <c r="E68" s="190" t="s">
        <v>16</v>
      </c>
    </row>
    <row r="69" spans="2:5" ht="13.5" thickBot="1" x14ac:dyDescent="0.25">
      <c r="B69" s="439"/>
      <c r="C69" s="443"/>
      <c r="D69" s="206" t="s">
        <v>1094</v>
      </c>
      <c r="E69" s="207" t="s">
        <v>863</v>
      </c>
    </row>
    <row r="70" spans="2:5" x14ac:dyDescent="0.2">
      <c r="B70" s="403" t="s">
        <v>1097</v>
      </c>
      <c r="C70" s="405">
        <v>43034</v>
      </c>
      <c r="D70" s="200" t="s">
        <v>1122</v>
      </c>
      <c r="E70" s="201" t="s">
        <v>1121</v>
      </c>
    </row>
    <row r="71" spans="2:5" ht="15" customHeight="1" x14ac:dyDescent="0.2">
      <c r="B71" s="417"/>
      <c r="C71" s="411"/>
      <c r="D71" s="200" t="s">
        <v>1147</v>
      </c>
      <c r="E71" s="201" t="s">
        <v>1116</v>
      </c>
    </row>
    <row r="72" spans="2:5" ht="15" customHeight="1" x14ac:dyDescent="0.2">
      <c r="B72" s="417"/>
      <c r="C72" s="411"/>
      <c r="D72" s="202" t="s">
        <v>1096</v>
      </c>
      <c r="E72" s="203" t="s">
        <v>16</v>
      </c>
    </row>
    <row r="73" spans="2:5" ht="15.75" customHeight="1" x14ac:dyDescent="0.2">
      <c r="B73" s="417"/>
      <c r="C73" s="411"/>
      <c r="D73" s="202" t="s">
        <v>1099</v>
      </c>
      <c r="E73" s="203" t="s">
        <v>1081</v>
      </c>
    </row>
    <row r="74" spans="2:5" ht="15.75" customHeight="1" x14ac:dyDescent="0.2">
      <c r="B74" s="417"/>
      <c r="C74" s="411"/>
      <c r="D74" s="204" t="s">
        <v>1100</v>
      </c>
      <c r="E74" s="205" t="s">
        <v>877</v>
      </c>
    </row>
    <row r="75" spans="2:5" ht="15" customHeight="1" x14ac:dyDescent="0.2">
      <c r="B75" s="417"/>
      <c r="C75" s="411"/>
      <c r="D75" s="204" t="s">
        <v>1102</v>
      </c>
      <c r="E75" s="205" t="s">
        <v>1101</v>
      </c>
    </row>
    <row r="76" spans="2:5" ht="15" customHeight="1" thickBot="1" x14ac:dyDescent="0.25">
      <c r="B76" s="404"/>
      <c r="C76" s="406"/>
      <c r="D76" s="204" t="s">
        <v>1151</v>
      </c>
      <c r="E76" s="205" t="s">
        <v>148</v>
      </c>
    </row>
    <row r="77" spans="2:5" x14ac:dyDescent="0.2">
      <c r="B77" s="407" t="s">
        <v>1152</v>
      </c>
      <c r="C77" s="409">
        <v>43084</v>
      </c>
      <c r="D77" s="209" t="s">
        <v>1154</v>
      </c>
      <c r="E77" s="210" t="s">
        <v>877</v>
      </c>
    </row>
    <row r="78" spans="2:5" x14ac:dyDescent="0.2">
      <c r="B78" s="394"/>
      <c r="C78" s="392"/>
      <c r="D78" s="211" t="s">
        <v>1165</v>
      </c>
      <c r="E78" s="212" t="s">
        <v>95</v>
      </c>
    </row>
    <row r="79" spans="2:5" x14ac:dyDescent="0.2">
      <c r="B79" s="394"/>
      <c r="C79" s="392"/>
      <c r="D79" s="211" t="s">
        <v>1156</v>
      </c>
      <c r="E79" s="212" t="s">
        <v>863</v>
      </c>
    </row>
    <row r="80" spans="2:5" x14ac:dyDescent="0.2">
      <c r="B80" s="394"/>
      <c r="C80" s="392"/>
      <c r="D80" s="213" t="s">
        <v>1166</v>
      </c>
      <c r="E80" s="214" t="s">
        <v>985</v>
      </c>
    </row>
    <row r="81" spans="2:5" ht="13.5" thickBot="1" x14ac:dyDescent="0.25">
      <c r="B81" s="408"/>
      <c r="C81" s="410"/>
      <c r="D81" s="215" t="s">
        <v>1161</v>
      </c>
      <c r="E81" s="216" t="s">
        <v>16</v>
      </c>
    </row>
    <row r="82" spans="2:5" x14ac:dyDescent="0.2">
      <c r="B82" s="403" t="s">
        <v>1167</v>
      </c>
      <c r="C82" s="405">
        <v>43102</v>
      </c>
      <c r="D82" s="279" t="s">
        <v>1168</v>
      </c>
      <c r="E82" s="280" t="s">
        <v>863</v>
      </c>
    </row>
    <row r="83" spans="2:5" ht="13.5" thickBot="1" x14ac:dyDescent="0.25">
      <c r="B83" s="404"/>
      <c r="C83" s="406"/>
      <c r="D83" s="281" t="s">
        <v>1171</v>
      </c>
      <c r="E83" s="282" t="s">
        <v>863</v>
      </c>
    </row>
    <row r="84" spans="2:5" ht="25.5" x14ac:dyDescent="0.2">
      <c r="B84" s="393" t="s">
        <v>1172</v>
      </c>
      <c r="C84" s="391">
        <v>43164</v>
      </c>
      <c r="D84" s="247" t="s">
        <v>1206</v>
      </c>
      <c r="E84" s="248" t="s">
        <v>1199</v>
      </c>
    </row>
    <row r="85" spans="2:5" ht="15.75" customHeight="1" x14ac:dyDescent="0.2">
      <c r="B85" s="394"/>
      <c r="C85" s="392"/>
      <c r="D85" s="249" t="s">
        <v>1210</v>
      </c>
      <c r="E85" s="250" t="s">
        <v>863</v>
      </c>
    </row>
    <row r="86" spans="2:5" ht="15.75" customHeight="1" x14ac:dyDescent="0.2">
      <c r="B86" s="394"/>
      <c r="C86" s="392"/>
      <c r="D86" s="249" t="s">
        <v>1211</v>
      </c>
      <c r="E86" s="250" t="s">
        <v>95</v>
      </c>
    </row>
    <row r="87" spans="2:5" ht="13.5" thickBot="1" x14ac:dyDescent="0.25">
      <c r="B87" s="394"/>
      <c r="C87" s="392"/>
      <c r="D87" s="251" t="s">
        <v>1205</v>
      </c>
      <c r="E87" s="252" t="s">
        <v>969</v>
      </c>
    </row>
    <row r="88" spans="2:5" x14ac:dyDescent="0.2">
      <c r="B88" s="388" t="s">
        <v>1218</v>
      </c>
      <c r="C88" s="385">
        <v>43182</v>
      </c>
      <c r="D88" s="283" t="s">
        <v>1276</v>
      </c>
      <c r="E88" s="284" t="s">
        <v>16</v>
      </c>
    </row>
    <row r="89" spans="2:5" ht="25.5" x14ac:dyDescent="0.2">
      <c r="B89" s="389"/>
      <c r="C89" s="386"/>
      <c r="D89" s="285" t="s">
        <v>1277</v>
      </c>
      <c r="E89" s="286" t="s">
        <v>969</v>
      </c>
    </row>
    <row r="90" spans="2:5" x14ac:dyDescent="0.2">
      <c r="B90" s="389"/>
      <c r="C90" s="386"/>
      <c r="D90" s="285" t="s">
        <v>1278</v>
      </c>
      <c r="E90" s="286" t="s">
        <v>1275</v>
      </c>
    </row>
    <row r="91" spans="2:5" x14ac:dyDescent="0.2">
      <c r="B91" s="389"/>
      <c r="C91" s="386"/>
      <c r="D91" s="287" t="s">
        <v>1279</v>
      </c>
      <c r="E91" s="288" t="s">
        <v>985</v>
      </c>
    </row>
    <row r="92" spans="2:5" ht="26.25" thickBot="1" x14ac:dyDescent="0.25">
      <c r="B92" s="390"/>
      <c r="C92" s="387"/>
      <c r="D92" s="287" t="s">
        <v>1286</v>
      </c>
      <c r="E92" s="288" t="s">
        <v>1285</v>
      </c>
    </row>
    <row r="93" spans="2:5" ht="38.25" x14ac:dyDescent="0.2">
      <c r="B93" s="398" t="s">
        <v>1291</v>
      </c>
      <c r="C93" s="395">
        <v>43196</v>
      </c>
      <c r="D93" s="247" t="s">
        <v>1337</v>
      </c>
      <c r="E93" s="248" t="s">
        <v>863</v>
      </c>
    </row>
    <row r="94" spans="2:5" ht="25.5" x14ac:dyDescent="0.2">
      <c r="B94" s="399"/>
      <c r="C94" s="396"/>
      <c r="D94" s="249" t="s">
        <v>1338</v>
      </c>
      <c r="E94" s="250" t="s">
        <v>863</v>
      </c>
    </row>
    <row r="95" spans="2:5" ht="15" customHeight="1" x14ac:dyDescent="0.2">
      <c r="B95" s="399"/>
      <c r="C95" s="396"/>
      <c r="D95" s="249" t="s">
        <v>1339</v>
      </c>
      <c r="E95" s="250" t="s">
        <v>16</v>
      </c>
    </row>
    <row r="96" spans="2:5" ht="25.5" x14ac:dyDescent="0.2">
      <c r="B96" s="399"/>
      <c r="C96" s="396"/>
      <c r="D96" s="249" t="s">
        <v>1317</v>
      </c>
      <c r="E96" s="250" t="s">
        <v>863</v>
      </c>
    </row>
    <row r="97" spans="2:5" ht="25.5" x14ac:dyDescent="0.2">
      <c r="B97" s="399"/>
      <c r="C97" s="396"/>
      <c r="D97" s="249" t="s">
        <v>1332</v>
      </c>
      <c r="E97" s="250" t="s">
        <v>863</v>
      </c>
    </row>
    <row r="98" spans="2:5" ht="51" x14ac:dyDescent="0.2">
      <c r="B98" s="399"/>
      <c r="C98" s="396"/>
      <c r="D98" s="249" t="s">
        <v>1329</v>
      </c>
      <c r="E98" s="250" t="s">
        <v>1303</v>
      </c>
    </row>
    <row r="99" spans="2:5" ht="38.25" x14ac:dyDescent="0.2">
      <c r="B99" s="399"/>
      <c r="C99" s="396"/>
      <c r="D99" s="249" t="s">
        <v>1341</v>
      </c>
      <c r="E99" s="250" t="s">
        <v>1320</v>
      </c>
    </row>
    <row r="100" spans="2:5" ht="25.5" x14ac:dyDescent="0.2">
      <c r="B100" s="399"/>
      <c r="C100" s="396"/>
      <c r="D100" s="249" t="s">
        <v>1319</v>
      </c>
      <c r="E100" s="250" t="s">
        <v>1245</v>
      </c>
    </row>
    <row r="101" spans="2:5" ht="26.25" thickBot="1" x14ac:dyDescent="0.25">
      <c r="B101" s="399"/>
      <c r="C101" s="397"/>
      <c r="D101" s="343" t="s">
        <v>1340</v>
      </c>
      <c r="E101" s="344" t="s">
        <v>863</v>
      </c>
    </row>
    <row r="102" spans="2:5" ht="25.5" x14ac:dyDescent="0.2">
      <c r="B102" s="399"/>
      <c r="C102" s="401">
        <v>43339</v>
      </c>
      <c r="D102" s="247" t="s">
        <v>1357</v>
      </c>
      <c r="E102" s="248" t="s">
        <v>863</v>
      </c>
    </row>
    <row r="103" spans="2:5" ht="15.75" customHeight="1" thickBot="1" x14ac:dyDescent="0.25">
      <c r="B103" s="400"/>
      <c r="C103" s="402"/>
      <c r="D103" s="343" t="s">
        <v>1359</v>
      </c>
      <c r="E103" s="344" t="s">
        <v>38</v>
      </c>
    </row>
    <row r="104" spans="2:5" x14ac:dyDescent="0.2">
      <c r="B104" s="379" t="s">
        <v>1360</v>
      </c>
      <c r="C104" s="382">
        <v>43354</v>
      </c>
      <c r="D104" s="341" t="s">
        <v>1362</v>
      </c>
      <c r="E104" s="375" t="s">
        <v>16</v>
      </c>
    </row>
    <row r="105" spans="2:5" ht="38.25" x14ac:dyDescent="0.2">
      <c r="B105" s="380"/>
      <c r="C105" s="383"/>
      <c r="D105" s="345" t="s">
        <v>1383</v>
      </c>
      <c r="E105" s="372" t="s">
        <v>1368</v>
      </c>
    </row>
    <row r="106" spans="2:5" ht="25.5" x14ac:dyDescent="0.2">
      <c r="B106" s="380"/>
      <c r="C106" s="383"/>
      <c r="D106" s="345" t="s">
        <v>1385</v>
      </c>
      <c r="E106" s="372" t="s">
        <v>1370</v>
      </c>
    </row>
    <row r="107" spans="2:5" ht="25.5" x14ac:dyDescent="0.2">
      <c r="B107" s="380"/>
      <c r="C107" s="383"/>
      <c r="D107" s="346" t="s">
        <v>1382</v>
      </c>
      <c r="E107" s="376" t="s">
        <v>1374</v>
      </c>
    </row>
    <row r="108" spans="2:5" s="355" customFormat="1" x14ac:dyDescent="0.2">
      <c r="B108" s="380"/>
      <c r="C108" s="383"/>
      <c r="D108" s="346" t="s">
        <v>1389</v>
      </c>
      <c r="E108" s="378" t="s">
        <v>143</v>
      </c>
    </row>
    <row r="109" spans="2:5" ht="13.5" thickBot="1" x14ac:dyDescent="0.25">
      <c r="B109" s="381"/>
      <c r="C109" s="384"/>
      <c r="D109" s="342" t="s">
        <v>1384</v>
      </c>
      <c r="E109" s="377" t="s">
        <v>1386</v>
      </c>
    </row>
    <row r="114" spans="3:6" ht="15" x14ac:dyDescent="0.25">
      <c r="C114"/>
      <c r="D114"/>
      <c r="E114"/>
      <c r="F114"/>
    </row>
    <row r="115" spans="3:6" ht="15" x14ac:dyDescent="0.25">
      <c r="C115"/>
      <c r="D115"/>
      <c r="E115"/>
      <c r="F115"/>
    </row>
    <row r="116" spans="3:6" ht="15" x14ac:dyDescent="0.25">
      <c r="C116"/>
      <c r="D116"/>
      <c r="E116"/>
      <c r="F116"/>
    </row>
    <row r="117" spans="3:6" ht="15" x14ac:dyDescent="0.25">
      <c r="C117"/>
      <c r="D117"/>
      <c r="E117"/>
      <c r="F117"/>
    </row>
    <row r="118" spans="3:6" ht="15" x14ac:dyDescent="0.25">
      <c r="C118"/>
      <c r="D118"/>
      <c r="E118"/>
      <c r="F118"/>
    </row>
    <row r="119" spans="3:6" ht="15" x14ac:dyDescent="0.25">
      <c r="C119"/>
      <c r="D119"/>
      <c r="E119"/>
      <c r="F119"/>
    </row>
    <row r="120" spans="3:6" ht="15" x14ac:dyDescent="0.25">
      <c r="C120"/>
      <c r="D120"/>
      <c r="E120"/>
      <c r="F120"/>
    </row>
  </sheetData>
  <mergeCells count="28">
    <mergeCell ref="B59:B69"/>
    <mergeCell ref="C59:C69"/>
    <mergeCell ref="B70:B76"/>
    <mergeCell ref="C49:C51"/>
    <mergeCell ref="B49:B51"/>
    <mergeCell ref="C41:C48"/>
    <mergeCell ref="B41:B48"/>
    <mergeCell ref="C52:C58"/>
    <mergeCell ref="B52:B58"/>
    <mergeCell ref="B2:E2"/>
    <mergeCell ref="C6:C28"/>
    <mergeCell ref="B6:B28"/>
    <mergeCell ref="B29:B40"/>
    <mergeCell ref="C29:C40"/>
    <mergeCell ref="B82:B83"/>
    <mergeCell ref="C82:C83"/>
    <mergeCell ref="B77:B81"/>
    <mergeCell ref="C77:C81"/>
    <mergeCell ref="C70:C76"/>
    <mergeCell ref="B104:B109"/>
    <mergeCell ref="C104:C109"/>
    <mergeCell ref="C88:C92"/>
    <mergeCell ref="B88:B92"/>
    <mergeCell ref="C84:C87"/>
    <mergeCell ref="B84:B87"/>
    <mergeCell ref="C93:C101"/>
    <mergeCell ref="B93:B103"/>
    <mergeCell ref="C102:C103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outlinePr summaryBelow="0" summaryRight="0"/>
    <pageSetUpPr fitToPage="1"/>
  </sheetPr>
  <dimension ref="B1:L127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9" defaultRowHeight="11.25" x14ac:dyDescent="0.25"/>
  <cols>
    <col min="1" max="1" width="0.85546875" style="43" customWidth="1"/>
    <col min="2" max="2" width="3" style="40" bestFit="1" customWidth="1"/>
    <col min="3" max="3" width="4" style="40" bestFit="1" customWidth="1"/>
    <col min="4" max="4" width="24.7109375" style="46" customWidth="1"/>
    <col min="5" max="5" width="26.7109375" style="46" customWidth="1"/>
    <col min="6" max="6" width="53.7109375" style="46" customWidth="1"/>
    <col min="7" max="7" width="3.28515625" style="40" bestFit="1" customWidth="1"/>
    <col min="8" max="8" width="4" style="40" bestFit="1" customWidth="1"/>
    <col min="9" max="9" width="2.7109375" style="39" bestFit="1" customWidth="1"/>
    <col min="10" max="10" width="4.7109375" style="39" bestFit="1" customWidth="1"/>
    <col min="11" max="11" width="4.85546875" style="39" bestFit="1" customWidth="1"/>
    <col min="12" max="12" width="28.5703125" style="40" bestFit="1" customWidth="1"/>
    <col min="13" max="16384" width="9" style="43"/>
  </cols>
  <sheetData>
    <row r="1" spans="2:12" ht="5.0999999999999996" customHeight="1" thickBot="1" x14ac:dyDescent="0.3"/>
    <row r="2" spans="2:12" s="52" customFormat="1" ht="36" customHeight="1" x14ac:dyDescent="0.25">
      <c r="B2" s="70" t="s">
        <v>0</v>
      </c>
      <c r="C2" s="71" t="s">
        <v>1</v>
      </c>
      <c r="D2" s="72" t="s">
        <v>159</v>
      </c>
      <c r="E2" s="72" t="s">
        <v>437</v>
      </c>
      <c r="F2" s="72" t="s">
        <v>233</v>
      </c>
      <c r="G2" s="71" t="s">
        <v>3</v>
      </c>
      <c r="H2" s="71" t="s">
        <v>4</v>
      </c>
      <c r="I2" s="71" t="s">
        <v>28</v>
      </c>
      <c r="J2" s="73" t="s">
        <v>5</v>
      </c>
      <c r="K2" s="73" t="s">
        <v>6</v>
      </c>
      <c r="L2" s="83" t="s">
        <v>15</v>
      </c>
    </row>
    <row r="3" spans="2:12" s="53" customFormat="1" ht="22.5" customHeight="1" x14ac:dyDescent="0.25">
      <c r="B3" s="74">
        <v>1</v>
      </c>
      <c r="C3" s="17">
        <v>0</v>
      </c>
      <c r="D3" s="28" t="s">
        <v>1103</v>
      </c>
      <c r="E3" s="28" t="s">
        <v>1117</v>
      </c>
      <c r="F3" s="28" t="s">
        <v>397</v>
      </c>
      <c r="G3" s="17" t="s">
        <v>8</v>
      </c>
      <c r="H3" s="17"/>
      <c r="I3" s="17"/>
      <c r="J3" s="16" t="s">
        <v>9</v>
      </c>
      <c r="K3" s="16"/>
      <c r="L3" s="89"/>
    </row>
    <row r="4" spans="2:12" s="53" customFormat="1" ht="22.5" customHeight="1" x14ac:dyDescent="0.25">
      <c r="B4" s="74">
        <v>2</v>
      </c>
      <c r="C4" s="17" t="s">
        <v>40</v>
      </c>
      <c r="D4" s="28" t="s">
        <v>1118</v>
      </c>
      <c r="E4" s="28" t="s">
        <v>596</v>
      </c>
      <c r="F4" s="28" t="s">
        <v>1119</v>
      </c>
      <c r="G4" s="17" t="s">
        <v>8</v>
      </c>
      <c r="H4" s="17">
        <v>0</v>
      </c>
      <c r="I4" s="17"/>
      <c r="J4" s="16" t="s">
        <v>9</v>
      </c>
      <c r="K4" s="16"/>
      <c r="L4" s="89"/>
    </row>
    <row r="5" spans="2:12" s="53" customFormat="1" ht="22.5" customHeight="1" x14ac:dyDescent="0.25">
      <c r="B5" s="74">
        <v>3</v>
      </c>
      <c r="C5" s="17" t="s">
        <v>41</v>
      </c>
      <c r="D5" s="49" t="s">
        <v>176</v>
      </c>
      <c r="E5" s="28" t="s">
        <v>590</v>
      </c>
      <c r="F5" s="28" t="s">
        <v>369</v>
      </c>
      <c r="G5" s="17" t="s">
        <v>12</v>
      </c>
      <c r="H5" s="17" t="s">
        <v>40</v>
      </c>
      <c r="I5" s="17" t="s">
        <v>11</v>
      </c>
      <c r="J5" s="16" t="s">
        <v>9</v>
      </c>
      <c r="K5" s="16" t="s">
        <v>158</v>
      </c>
      <c r="L5" s="89"/>
    </row>
    <row r="6" spans="2:12" ht="22.5" customHeight="1" x14ac:dyDescent="0.25">
      <c r="B6" s="74">
        <v>4</v>
      </c>
      <c r="C6" s="17" t="s">
        <v>111</v>
      </c>
      <c r="D6" s="49" t="s">
        <v>177</v>
      </c>
      <c r="E6" s="28" t="s">
        <v>591</v>
      </c>
      <c r="F6" s="28" t="s">
        <v>370</v>
      </c>
      <c r="G6" s="17" t="s">
        <v>12</v>
      </c>
      <c r="H6" s="17" t="s">
        <v>40</v>
      </c>
      <c r="I6" s="17" t="s">
        <v>68</v>
      </c>
      <c r="J6" s="16" t="s">
        <v>9</v>
      </c>
      <c r="K6" s="197" t="s">
        <v>1053</v>
      </c>
      <c r="L6" s="90"/>
    </row>
    <row r="7" spans="2:12" x14ac:dyDescent="0.25">
      <c r="B7" s="74">
        <v>8</v>
      </c>
      <c r="C7" s="33"/>
      <c r="D7" s="33"/>
      <c r="E7" s="33"/>
      <c r="F7" s="33"/>
      <c r="G7" s="33"/>
      <c r="H7" s="33"/>
      <c r="I7" s="33"/>
      <c r="J7" s="33"/>
      <c r="K7" s="198"/>
      <c r="L7" s="85"/>
    </row>
    <row r="8" spans="2:12" x14ac:dyDescent="0.25">
      <c r="B8" s="74">
        <v>9</v>
      </c>
      <c r="C8" s="33"/>
      <c r="D8" s="33"/>
      <c r="E8" s="33"/>
      <c r="F8" s="33"/>
      <c r="G8" s="33"/>
      <c r="H8" s="33"/>
      <c r="I8" s="33"/>
      <c r="J8" s="33"/>
      <c r="K8" s="198"/>
      <c r="L8" s="85"/>
    </row>
    <row r="9" spans="2:12" s="53" customFormat="1" ht="22.5" customHeight="1" x14ac:dyDescent="0.25">
      <c r="B9" s="74">
        <v>10</v>
      </c>
      <c r="C9" s="17" t="s">
        <v>42</v>
      </c>
      <c r="D9" s="28" t="s">
        <v>180</v>
      </c>
      <c r="E9" s="28" t="s">
        <v>594</v>
      </c>
      <c r="F9" s="28" t="s">
        <v>1120</v>
      </c>
      <c r="G9" s="17" t="s">
        <v>8</v>
      </c>
      <c r="H9" s="17">
        <v>0</v>
      </c>
      <c r="I9" s="17"/>
      <c r="J9" s="16" t="s">
        <v>201</v>
      </c>
      <c r="K9" s="196"/>
      <c r="L9" s="89"/>
    </row>
    <row r="10" spans="2:12" ht="22.5" customHeight="1" x14ac:dyDescent="0.25">
      <c r="B10" s="74">
        <v>11</v>
      </c>
      <c r="C10" s="17" t="s">
        <v>43</v>
      </c>
      <c r="D10" s="49" t="s">
        <v>153</v>
      </c>
      <c r="E10" s="28" t="s">
        <v>593</v>
      </c>
      <c r="F10" s="28" t="s">
        <v>376</v>
      </c>
      <c r="G10" s="17" t="s">
        <v>12</v>
      </c>
      <c r="H10" s="17" t="s">
        <v>42</v>
      </c>
      <c r="I10" s="17" t="s">
        <v>11</v>
      </c>
      <c r="J10" s="16" t="s">
        <v>9</v>
      </c>
      <c r="K10" s="196" t="s">
        <v>35</v>
      </c>
      <c r="L10" s="91"/>
    </row>
    <row r="11" spans="2:12" ht="22.5" customHeight="1" x14ac:dyDescent="0.25">
      <c r="B11" s="74">
        <v>12</v>
      </c>
      <c r="C11" s="17" t="s">
        <v>44</v>
      </c>
      <c r="D11" s="49" t="s">
        <v>181</v>
      </c>
      <c r="E11" s="28" t="s">
        <v>521</v>
      </c>
      <c r="F11" s="28" t="s">
        <v>377</v>
      </c>
      <c r="G11" s="17" t="s">
        <v>12</v>
      </c>
      <c r="H11" s="17" t="s">
        <v>42</v>
      </c>
      <c r="I11" s="17" t="s">
        <v>22</v>
      </c>
      <c r="J11" s="16" t="s">
        <v>9</v>
      </c>
      <c r="K11" s="197" t="s">
        <v>1085</v>
      </c>
      <c r="L11" s="90"/>
    </row>
    <row r="12" spans="2:12" s="44" customFormat="1" x14ac:dyDescent="0.25">
      <c r="B12" s="74">
        <v>13</v>
      </c>
      <c r="C12" s="33"/>
      <c r="D12" s="33"/>
      <c r="E12" s="33"/>
      <c r="F12" s="33"/>
      <c r="G12" s="33"/>
      <c r="H12" s="33"/>
      <c r="I12" s="33"/>
      <c r="J12" s="33"/>
      <c r="K12" s="33"/>
      <c r="L12" s="85"/>
    </row>
    <row r="13" spans="2:12" s="44" customFormat="1" ht="22.5" customHeight="1" x14ac:dyDescent="0.25">
      <c r="B13" s="74">
        <v>14</v>
      </c>
      <c r="C13" s="17" t="s">
        <v>69</v>
      </c>
      <c r="D13" s="28" t="s">
        <v>587</v>
      </c>
      <c r="E13" s="28" t="s">
        <v>588</v>
      </c>
      <c r="F13" s="30" t="s">
        <v>1015</v>
      </c>
      <c r="G13" s="17" t="s">
        <v>12</v>
      </c>
      <c r="H13" s="17">
        <v>0</v>
      </c>
      <c r="I13" s="17" t="s">
        <v>22</v>
      </c>
      <c r="J13" s="16" t="s">
        <v>9</v>
      </c>
      <c r="K13" s="16" t="s">
        <v>589</v>
      </c>
      <c r="L13" s="89" t="s">
        <v>1003</v>
      </c>
    </row>
    <row r="14" spans="2:12" x14ac:dyDescent="0.25">
      <c r="B14" s="74">
        <v>15</v>
      </c>
      <c r="C14" s="33"/>
      <c r="D14" s="33"/>
      <c r="E14" s="33"/>
      <c r="F14" s="33"/>
      <c r="G14" s="33"/>
      <c r="H14" s="33"/>
      <c r="I14" s="33"/>
      <c r="J14" s="33"/>
      <c r="K14" s="33"/>
      <c r="L14" s="85"/>
    </row>
    <row r="15" spans="2:12" s="36" customFormat="1" ht="22.5" customHeight="1" x14ac:dyDescent="0.25">
      <c r="B15" s="74">
        <v>16</v>
      </c>
      <c r="C15" s="17" t="s">
        <v>506</v>
      </c>
      <c r="D15" s="28" t="s">
        <v>509</v>
      </c>
      <c r="E15" s="28" t="s">
        <v>504</v>
      </c>
      <c r="F15" s="47" t="s">
        <v>510</v>
      </c>
      <c r="G15" s="17" t="s">
        <v>8</v>
      </c>
      <c r="H15" s="17">
        <v>0</v>
      </c>
      <c r="I15" s="17"/>
      <c r="J15" s="16" t="s">
        <v>201</v>
      </c>
      <c r="K15" s="16"/>
      <c r="L15" s="84"/>
    </row>
    <row r="16" spans="2:12" s="36" customFormat="1" ht="22.5" customHeight="1" x14ac:dyDescent="0.25">
      <c r="B16" s="74">
        <v>17</v>
      </c>
      <c r="C16" s="17" t="s">
        <v>507</v>
      </c>
      <c r="D16" s="49" t="s">
        <v>407</v>
      </c>
      <c r="E16" s="28" t="s">
        <v>505</v>
      </c>
      <c r="F16" s="47" t="s">
        <v>512</v>
      </c>
      <c r="G16" s="17" t="s">
        <v>12</v>
      </c>
      <c r="H16" s="17" t="s">
        <v>506</v>
      </c>
      <c r="I16" s="17" t="s">
        <v>22</v>
      </c>
      <c r="J16" s="16" t="s">
        <v>14</v>
      </c>
      <c r="K16" s="16" t="s">
        <v>171</v>
      </c>
      <c r="L16" s="84"/>
    </row>
    <row r="17" spans="2:12" s="36" customFormat="1" ht="22.5" customHeight="1" thickBot="1" x14ac:dyDescent="0.3">
      <c r="B17" s="77">
        <v>18</v>
      </c>
      <c r="C17" s="78" t="s">
        <v>508</v>
      </c>
      <c r="D17" s="79" t="s">
        <v>511</v>
      </c>
      <c r="E17" s="92" t="s">
        <v>453</v>
      </c>
      <c r="F17" s="86" t="s">
        <v>511</v>
      </c>
      <c r="G17" s="78" t="s">
        <v>12</v>
      </c>
      <c r="H17" s="78" t="s">
        <v>506</v>
      </c>
      <c r="I17" s="78" t="s">
        <v>22</v>
      </c>
      <c r="J17" s="81" t="s">
        <v>14</v>
      </c>
      <c r="K17" s="81" t="s">
        <v>424</v>
      </c>
      <c r="L17" s="87"/>
    </row>
    <row r="72" spans="4:11" s="40" customFormat="1" x14ac:dyDescent="0.25">
      <c r="D72" s="46"/>
      <c r="E72" s="46"/>
      <c r="F72" s="51"/>
      <c r="I72" s="39"/>
      <c r="J72" s="39"/>
      <c r="K72" s="39"/>
    </row>
    <row r="127" spans="2:12" s="46" customFormat="1" ht="22.5" x14ac:dyDescent="0.25">
      <c r="B127" s="40"/>
      <c r="C127" s="40"/>
      <c r="D127" s="46" t="s">
        <v>429</v>
      </c>
      <c r="G127" s="40"/>
      <c r="H127" s="40"/>
      <c r="I127" s="39"/>
      <c r="J127" s="39"/>
      <c r="K127" s="39"/>
      <c r="L127" s="40"/>
    </row>
  </sheetData>
  <autoFilter ref="B2:L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9" orientation="landscape" cellComments="atEnd" r:id="rId1"/>
  <headerFooter>
    <oddHeader>&amp;A</oddHead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outlinePr summaryBelow="0" summaryRight="0"/>
    <pageSetUpPr fitToPage="1"/>
  </sheetPr>
  <dimension ref="B1:P26"/>
  <sheetViews>
    <sheetView showGridLines="0" zoomScaleNormal="100" workbookViewId="0">
      <pane xSplit="4" ySplit="3" topLeftCell="I10" activePane="bottomRight" state="frozen"/>
      <selection pane="topRight"/>
      <selection pane="bottomLeft"/>
      <selection pane="bottomRight" activeCell="C21" sqref="C21"/>
    </sheetView>
  </sheetViews>
  <sheetFormatPr defaultColWidth="9" defaultRowHeight="11.25" x14ac:dyDescent="0.25"/>
  <cols>
    <col min="1" max="1" width="1.42578125" style="43" customWidth="1"/>
    <col min="2" max="2" width="2.7109375" style="40" bestFit="1" customWidth="1"/>
    <col min="3" max="3" width="3.7109375" style="40" bestFit="1" customWidth="1"/>
    <col min="4" max="4" width="21.7109375" style="46" customWidth="1"/>
    <col min="5" max="5" width="26.7109375" style="46" customWidth="1"/>
    <col min="6" max="6" width="43.7109375" style="46" customWidth="1"/>
    <col min="7" max="7" width="3.140625" style="40" bestFit="1" customWidth="1"/>
    <col min="8" max="8" width="3.7109375" style="40" bestFit="1" customWidth="1"/>
    <col min="9" max="9" width="2.7109375" style="40" bestFit="1" customWidth="1"/>
    <col min="10" max="10" width="4.7109375" style="39" bestFit="1" customWidth="1"/>
    <col min="11" max="11" width="6.5703125" style="39" bestFit="1" customWidth="1"/>
    <col min="12" max="12" width="17.42578125" style="39" bestFit="1" customWidth="1"/>
    <col min="13" max="14" width="17.7109375" style="39" customWidth="1"/>
    <col min="15" max="16" width="17.7109375" style="158" customWidth="1"/>
    <col min="17" max="16384" width="9" style="43"/>
  </cols>
  <sheetData>
    <row r="1" spans="2:16" ht="5.0999999999999996" customHeight="1" x14ac:dyDescent="0.25"/>
    <row r="2" spans="2:16" ht="12.75" thickBot="1" x14ac:dyDescent="0.3">
      <c r="M2" s="132"/>
      <c r="N2" s="132"/>
      <c r="O2" s="159"/>
      <c r="P2" s="159"/>
    </row>
    <row r="3" spans="2:16" s="45" customFormat="1" ht="36" customHeight="1" thickBot="1" x14ac:dyDescent="0.3">
      <c r="B3" s="111" t="s">
        <v>0</v>
      </c>
      <c r="C3" s="112" t="s">
        <v>1</v>
      </c>
      <c r="D3" s="113" t="s">
        <v>159</v>
      </c>
      <c r="E3" s="113" t="s">
        <v>437</v>
      </c>
      <c r="F3" s="113" t="s">
        <v>233</v>
      </c>
      <c r="G3" s="112" t="s">
        <v>3</v>
      </c>
      <c r="H3" s="112" t="s">
        <v>4</v>
      </c>
      <c r="I3" s="112" t="s">
        <v>28</v>
      </c>
      <c r="J3" s="114" t="s">
        <v>5</v>
      </c>
      <c r="K3" s="114" t="s">
        <v>6</v>
      </c>
      <c r="L3" s="114" t="s">
        <v>15</v>
      </c>
      <c r="M3" s="295" t="s">
        <v>762</v>
      </c>
      <c r="N3" s="208" t="s">
        <v>1157</v>
      </c>
      <c r="O3" s="160" t="s">
        <v>1083</v>
      </c>
      <c r="P3" s="348" t="s">
        <v>1361</v>
      </c>
    </row>
    <row r="4" spans="2:16" ht="22.5" customHeight="1" x14ac:dyDescent="0.25">
      <c r="B4" s="116">
        <v>1</v>
      </c>
      <c r="C4" s="117">
        <v>0</v>
      </c>
      <c r="D4" s="118" t="s">
        <v>1219</v>
      </c>
      <c r="E4" s="118" t="s">
        <v>1220</v>
      </c>
      <c r="F4" s="118" t="s">
        <v>1221</v>
      </c>
      <c r="G4" s="117" t="s">
        <v>8</v>
      </c>
      <c r="H4" s="117"/>
      <c r="I4" s="117"/>
      <c r="J4" s="120" t="s">
        <v>9</v>
      </c>
      <c r="K4" s="120"/>
      <c r="L4" s="120"/>
      <c r="M4" s="254" t="s">
        <v>1222</v>
      </c>
      <c r="N4" s="254" t="s">
        <v>1222</v>
      </c>
      <c r="O4" s="254" t="s">
        <v>1222</v>
      </c>
      <c r="P4" s="255" t="s">
        <v>1222</v>
      </c>
    </row>
    <row r="5" spans="2:16" x14ac:dyDescent="0.25">
      <c r="B5" s="274">
        <f>B4+1</f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88"/>
      <c r="N5" s="88"/>
      <c r="O5" s="88"/>
      <c r="P5" s="85"/>
    </row>
    <row r="6" spans="2:16" x14ac:dyDescent="0.25">
      <c r="B6" s="274">
        <f t="shared" ref="B6:B26" si="0">B5+1</f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8"/>
      <c r="N6" s="88"/>
      <c r="O6" s="88"/>
      <c r="P6" s="85"/>
    </row>
    <row r="7" spans="2:16" s="2" customFormat="1" ht="23.1" customHeight="1" x14ac:dyDescent="0.25">
      <c r="B7" s="74">
        <f t="shared" si="0"/>
        <v>4</v>
      </c>
      <c r="C7" s="17" t="s">
        <v>40</v>
      </c>
      <c r="D7" s="49" t="s">
        <v>771</v>
      </c>
      <c r="E7" s="28" t="s">
        <v>1223</v>
      </c>
      <c r="F7" s="48" t="s">
        <v>1224</v>
      </c>
      <c r="G7" s="17" t="s">
        <v>12</v>
      </c>
      <c r="H7" s="17">
        <v>0</v>
      </c>
      <c r="I7" s="17" t="s">
        <v>11</v>
      </c>
      <c r="J7" s="16" t="s">
        <v>9</v>
      </c>
      <c r="K7" s="16" t="s">
        <v>47</v>
      </c>
      <c r="L7" s="18" t="s">
        <v>1225</v>
      </c>
      <c r="M7" s="256" t="s">
        <v>1222</v>
      </c>
      <c r="N7" s="256" t="s">
        <v>1222</v>
      </c>
      <c r="O7" s="256" t="s">
        <v>1222</v>
      </c>
      <c r="P7" s="257" t="s">
        <v>1222</v>
      </c>
    </row>
    <row r="8" spans="2:16" x14ac:dyDescent="0.25">
      <c r="B8" s="274">
        <f t="shared" si="0"/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88"/>
      <c r="N8" s="88"/>
      <c r="O8" s="88"/>
      <c r="P8" s="85"/>
    </row>
    <row r="9" spans="2:16" s="2" customFormat="1" ht="23.1" customHeight="1" x14ac:dyDescent="0.25">
      <c r="B9" s="308">
        <f t="shared" si="0"/>
        <v>6</v>
      </c>
      <c r="C9" s="304" t="s">
        <v>42</v>
      </c>
      <c r="D9" s="309" t="s">
        <v>17</v>
      </c>
      <c r="E9" s="302" t="s">
        <v>441</v>
      </c>
      <c r="F9" s="310" t="s">
        <v>1226</v>
      </c>
      <c r="G9" s="304" t="s">
        <v>12</v>
      </c>
      <c r="H9" s="304">
        <v>0</v>
      </c>
      <c r="I9" s="304" t="s">
        <v>11</v>
      </c>
      <c r="J9" s="311" t="s">
        <v>152</v>
      </c>
      <c r="K9" s="311" t="s">
        <v>39</v>
      </c>
      <c r="L9" s="312" t="s">
        <v>16</v>
      </c>
      <c r="M9" s="314" t="s">
        <v>982</v>
      </c>
      <c r="N9" s="314" t="s">
        <v>982</v>
      </c>
      <c r="O9" s="314" t="s">
        <v>982</v>
      </c>
      <c r="P9" s="315" t="s">
        <v>982</v>
      </c>
    </row>
    <row r="10" spans="2:16" s="2" customFormat="1" ht="23.1" customHeight="1" x14ac:dyDescent="0.25">
      <c r="B10" s="308">
        <f t="shared" si="0"/>
        <v>7</v>
      </c>
      <c r="C10" s="304" t="s">
        <v>43</v>
      </c>
      <c r="D10" s="309" t="s">
        <v>150</v>
      </c>
      <c r="E10" s="302" t="s">
        <v>442</v>
      </c>
      <c r="F10" s="313" t="s">
        <v>903</v>
      </c>
      <c r="G10" s="304" t="s">
        <v>12</v>
      </c>
      <c r="H10" s="304">
        <v>0</v>
      </c>
      <c r="I10" s="304" t="s">
        <v>11</v>
      </c>
      <c r="J10" s="311" t="s">
        <v>152</v>
      </c>
      <c r="K10" s="311" t="s">
        <v>30</v>
      </c>
      <c r="L10" s="312" t="s">
        <v>32</v>
      </c>
      <c r="M10" s="314" t="s">
        <v>982</v>
      </c>
      <c r="N10" s="314" t="s">
        <v>982</v>
      </c>
      <c r="O10" s="314" t="s">
        <v>982</v>
      </c>
      <c r="P10" s="315" t="s">
        <v>982</v>
      </c>
    </row>
    <row r="11" spans="2:16" s="2" customFormat="1" ht="27.75" customHeight="1" x14ac:dyDescent="0.25">
      <c r="B11" s="308">
        <f t="shared" si="0"/>
        <v>8</v>
      </c>
      <c r="C11" s="304" t="s">
        <v>44</v>
      </c>
      <c r="D11" s="309" t="s">
        <v>1227</v>
      </c>
      <c r="E11" s="302" t="s">
        <v>1228</v>
      </c>
      <c r="F11" s="313" t="s">
        <v>1229</v>
      </c>
      <c r="G11" s="304" t="s">
        <v>12</v>
      </c>
      <c r="H11" s="304">
        <v>0</v>
      </c>
      <c r="I11" s="304" t="s">
        <v>22</v>
      </c>
      <c r="J11" s="311" t="s">
        <v>152</v>
      </c>
      <c r="K11" s="311" t="s">
        <v>171</v>
      </c>
      <c r="L11" s="312" t="s">
        <v>33</v>
      </c>
      <c r="M11" s="314" t="s">
        <v>982</v>
      </c>
      <c r="N11" s="314" t="s">
        <v>982</v>
      </c>
      <c r="O11" s="314" t="s">
        <v>982</v>
      </c>
      <c r="P11" s="315" t="s">
        <v>982</v>
      </c>
    </row>
    <row r="12" spans="2:16" x14ac:dyDescent="0.25">
      <c r="B12" s="274">
        <v>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59"/>
      <c r="N12" s="259"/>
      <c r="O12" s="259"/>
      <c r="P12" s="260"/>
    </row>
    <row r="13" spans="2:16" s="36" customFormat="1" ht="18" customHeight="1" x14ac:dyDescent="0.25">
      <c r="B13" s="235">
        <f t="shared" si="0"/>
        <v>7</v>
      </c>
      <c r="C13" s="236" t="s">
        <v>69</v>
      </c>
      <c r="D13" s="229" t="s">
        <v>1230</v>
      </c>
      <c r="E13" s="28" t="s">
        <v>1231</v>
      </c>
      <c r="F13" s="122" t="s">
        <v>1232</v>
      </c>
      <c r="G13" s="56" t="s">
        <v>8</v>
      </c>
      <c r="H13" s="56">
        <v>0</v>
      </c>
      <c r="I13" s="56"/>
      <c r="J13" s="261" t="s">
        <v>9</v>
      </c>
      <c r="K13" s="56"/>
      <c r="L13" s="17"/>
      <c r="M13" s="138" t="s">
        <v>1222</v>
      </c>
      <c r="N13" s="138" t="s">
        <v>1222</v>
      </c>
      <c r="O13" s="138" t="s">
        <v>1222</v>
      </c>
      <c r="P13" s="258" t="s">
        <v>1222</v>
      </c>
    </row>
    <row r="14" spans="2:16" s="36" customFormat="1" ht="21" customHeight="1" x14ac:dyDescent="0.25">
      <c r="B14" s="74">
        <f t="shared" si="0"/>
        <v>8</v>
      </c>
      <c r="C14" s="17" t="s">
        <v>70</v>
      </c>
      <c r="D14" s="28" t="s">
        <v>1233</v>
      </c>
      <c r="E14" s="28" t="s">
        <v>1234</v>
      </c>
      <c r="F14" s="47" t="s">
        <v>1235</v>
      </c>
      <c r="G14" s="56" t="s">
        <v>48</v>
      </c>
      <c r="H14" s="56" t="s">
        <v>69</v>
      </c>
      <c r="I14" s="56" t="s">
        <v>22</v>
      </c>
      <c r="J14" s="293" t="s">
        <v>9</v>
      </c>
      <c r="K14" s="56">
        <v>14</v>
      </c>
      <c r="L14" s="17"/>
      <c r="M14" s="138" t="s">
        <v>1222</v>
      </c>
      <c r="N14" s="138" t="s">
        <v>1222</v>
      </c>
      <c r="O14" s="138" t="s">
        <v>1222</v>
      </c>
      <c r="P14" s="258" t="s">
        <v>1222</v>
      </c>
    </row>
    <row r="15" spans="2:16" s="36" customFormat="1" ht="33.75" x14ac:dyDescent="0.25">
      <c r="B15" s="74">
        <f t="shared" si="0"/>
        <v>9</v>
      </c>
      <c r="C15" s="17" t="s">
        <v>71</v>
      </c>
      <c r="D15" s="49" t="s">
        <v>1236</v>
      </c>
      <c r="E15" s="28" t="s">
        <v>1237</v>
      </c>
      <c r="F15" s="47" t="s">
        <v>1238</v>
      </c>
      <c r="G15" s="17" t="s">
        <v>48</v>
      </c>
      <c r="H15" s="17" t="s">
        <v>69</v>
      </c>
      <c r="I15" s="17" t="s">
        <v>22</v>
      </c>
      <c r="J15" s="293" t="s">
        <v>9</v>
      </c>
      <c r="K15" s="16" t="s">
        <v>18</v>
      </c>
      <c r="L15" s="20"/>
      <c r="M15" s="138" t="s">
        <v>1222</v>
      </c>
      <c r="N15" s="138" t="s">
        <v>1222</v>
      </c>
      <c r="O15" s="138" t="s">
        <v>1222</v>
      </c>
      <c r="P15" s="258" t="s">
        <v>1222</v>
      </c>
    </row>
    <row r="16" spans="2:16" s="36" customFormat="1" ht="25.5" customHeight="1" x14ac:dyDescent="0.25">
      <c r="B16" s="74">
        <f t="shared" si="0"/>
        <v>10</v>
      </c>
      <c r="C16" s="17" t="s">
        <v>72</v>
      </c>
      <c r="D16" s="49" t="s">
        <v>1239</v>
      </c>
      <c r="E16" s="28" t="s">
        <v>1240</v>
      </c>
      <c r="F16" s="47" t="s">
        <v>1241</v>
      </c>
      <c r="G16" s="17" t="s">
        <v>12</v>
      </c>
      <c r="H16" s="17" t="s">
        <v>69</v>
      </c>
      <c r="I16" s="17" t="s">
        <v>11</v>
      </c>
      <c r="J16" s="293" t="s">
        <v>152</v>
      </c>
      <c r="K16" s="16" t="s">
        <v>174</v>
      </c>
      <c r="L16" s="20"/>
      <c r="M16" s="138" t="s">
        <v>1281</v>
      </c>
      <c r="N16" s="138" t="s">
        <v>1281</v>
      </c>
      <c r="O16" s="138" t="s">
        <v>1281</v>
      </c>
      <c r="P16" s="258" t="s">
        <v>1281</v>
      </c>
    </row>
    <row r="17" spans="2:16" s="36" customFormat="1" ht="22.5" customHeight="1" x14ac:dyDescent="0.25">
      <c r="B17" s="74">
        <f t="shared" si="0"/>
        <v>11</v>
      </c>
      <c r="C17" s="17" t="s">
        <v>73</v>
      </c>
      <c r="D17" s="49" t="s">
        <v>1242</v>
      </c>
      <c r="E17" s="28" t="s">
        <v>1243</v>
      </c>
      <c r="F17" s="47" t="s">
        <v>1244</v>
      </c>
      <c r="G17" s="17" t="s">
        <v>12</v>
      </c>
      <c r="H17" s="17" t="s">
        <v>69</v>
      </c>
      <c r="I17" s="17" t="s">
        <v>11</v>
      </c>
      <c r="J17" s="293" t="s">
        <v>9</v>
      </c>
      <c r="K17" s="16" t="s">
        <v>47</v>
      </c>
      <c r="L17" s="18" t="s">
        <v>1245</v>
      </c>
      <c r="M17" s="138" t="s">
        <v>1222</v>
      </c>
      <c r="N17" s="138" t="s">
        <v>1222</v>
      </c>
      <c r="O17" s="138" t="s">
        <v>1222</v>
      </c>
      <c r="P17" s="258" t="s">
        <v>1222</v>
      </c>
    </row>
    <row r="18" spans="2:16" s="36" customFormat="1" ht="22.5" customHeight="1" x14ac:dyDescent="0.25">
      <c r="B18" s="299">
        <f>B20+1</f>
        <v>14</v>
      </c>
      <c r="C18" s="300" t="s">
        <v>66</v>
      </c>
      <c r="D18" s="301" t="s">
        <v>1252</v>
      </c>
      <c r="E18" s="302" t="s">
        <v>1253</v>
      </c>
      <c r="F18" s="303" t="s">
        <v>1254</v>
      </c>
      <c r="G18" s="304" t="s">
        <v>8</v>
      </c>
      <c r="H18" s="304">
        <v>0</v>
      </c>
      <c r="I18" s="304"/>
      <c r="J18" s="305" t="s">
        <v>10</v>
      </c>
      <c r="K18" s="304"/>
      <c r="L18" s="304"/>
      <c r="M18" s="306" t="s">
        <v>1304</v>
      </c>
      <c r="N18" s="306" t="s">
        <v>1304</v>
      </c>
      <c r="O18" s="306" t="s">
        <v>1304</v>
      </c>
      <c r="P18" s="307" t="s">
        <v>1304</v>
      </c>
    </row>
    <row r="19" spans="2:16" ht="22.5" x14ac:dyDescent="0.25">
      <c r="B19" s="74">
        <f>B17+1</f>
        <v>12</v>
      </c>
      <c r="C19" s="292" t="s">
        <v>74</v>
      </c>
      <c r="D19" s="49" t="s">
        <v>1246</v>
      </c>
      <c r="E19" s="28" t="s">
        <v>1247</v>
      </c>
      <c r="F19" s="47" t="s">
        <v>1248</v>
      </c>
      <c r="G19" s="17" t="s">
        <v>12</v>
      </c>
      <c r="H19" s="292" t="s">
        <v>69</v>
      </c>
      <c r="I19" s="17" t="s">
        <v>22</v>
      </c>
      <c r="J19" s="293" t="s">
        <v>152</v>
      </c>
      <c r="K19" s="16" t="s">
        <v>1145</v>
      </c>
      <c r="L19" s="18"/>
      <c r="M19" s="219" t="s">
        <v>1304</v>
      </c>
      <c r="N19" s="219" t="s">
        <v>1304</v>
      </c>
      <c r="O19" s="219" t="s">
        <v>1304</v>
      </c>
      <c r="P19" s="275" t="s">
        <v>1304</v>
      </c>
    </row>
    <row r="20" spans="2:16" ht="22.5" x14ac:dyDescent="0.25">
      <c r="B20" s="74">
        <f>B19+1</f>
        <v>13</v>
      </c>
      <c r="C20" s="292" t="s">
        <v>75</v>
      </c>
      <c r="D20" s="49" t="s">
        <v>1249</v>
      </c>
      <c r="E20" s="28" t="s">
        <v>1250</v>
      </c>
      <c r="F20" s="47" t="s">
        <v>1251</v>
      </c>
      <c r="G20" s="17" t="s">
        <v>12</v>
      </c>
      <c r="H20" s="292" t="s">
        <v>69</v>
      </c>
      <c r="I20" s="17" t="s">
        <v>11</v>
      </c>
      <c r="J20" s="293" t="s">
        <v>152</v>
      </c>
      <c r="K20" s="16" t="s">
        <v>46</v>
      </c>
      <c r="L20" s="18"/>
      <c r="M20" s="219" t="s">
        <v>1304</v>
      </c>
      <c r="N20" s="219" t="s">
        <v>1304</v>
      </c>
      <c r="O20" s="219" t="s">
        <v>1304</v>
      </c>
      <c r="P20" s="275" t="s">
        <v>1304</v>
      </c>
    </row>
    <row r="21" spans="2:16" s="36" customFormat="1" ht="25.5" customHeight="1" x14ac:dyDescent="0.25">
      <c r="B21" s="74">
        <f>B20+1</f>
        <v>14</v>
      </c>
      <c r="C21" s="292" t="s">
        <v>76</v>
      </c>
      <c r="D21" s="49" t="s">
        <v>1255</v>
      </c>
      <c r="E21" s="28" t="s">
        <v>1256</v>
      </c>
      <c r="F21" s="47" t="s">
        <v>1257</v>
      </c>
      <c r="G21" s="17" t="s">
        <v>12</v>
      </c>
      <c r="H21" s="292" t="s">
        <v>69</v>
      </c>
      <c r="I21" s="17" t="s">
        <v>22</v>
      </c>
      <c r="J21" s="16" t="s">
        <v>201</v>
      </c>
      <c r="K21" s="16" t="s">
        <v>1196</v>
      </c>
      <c r="L21" s="18"/>
      <c r="M21" s="219" t="s">
        <v>1304</v>
      </c>
      <c r="N21" s="219" t="s">
        <v>1304</v>
      </c>
      <c r="O21" s="219" t="s">
        <v>1304</v>
      </c>
      <c r="P21" s="275" t="s">
        <v>1304</v>
      </c>
    </row>
    <row r="22" spans="2:16" s="36" customFormat="1" ht="25.5" customHeight="1" x14ac:dyDescent="0.25">
      <c r="B22" s="74">
        <f t="shared" si="0"/>
        <v>15</v>
      </c>
      <c r="C22" s="292" t="s">
        <v>77</v>
      </c>
      <c r="D22" s="49" t="s">
        <v>1258</v>
      </c>
      <c r="E22" s="28" t="s">
        <v>1259</v>
      </c>
      <c r="F22" s="47" t="s">
        <v>1260</v>
      </c>
      <c r="G22" s="17" t="s">
        <v>12</v>
      </c>
      <c r="H22" s="292" t="s">
        <v>69</v>
      </c>
      <c r="I22" s="17" t="s">
        <v>22</v>
      </c>
      <c r="J22" s="16" t="s">
        <v>201</v>
      </c>
      <c r="K22" s="16" t="s">
        <v>19</v>
      </c>
      <c r="L22" s="263"/>
      <c r="M22" s="219" t="s">
        <v>1304</v>
      </c>
      <c r="N22" s="219" t="s">
        <v>1304</v>
      </c>
      <c r="O22" s="219" t="s">
        <v>1304</v>
      </c>
      <c r="P22" s="275" t="s">
        <v>1304</v>
      </c>
    </row>
    <row r="23" spans="2:16" x14ac:dyDescent="0.25">
      <c r="B23" s="274">
        <f t="shared" si="0"/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88"/>
      <c r="N23" s="88"/>
      <c r="O23" s="88"/>
      <c r="P23" s="85"/>
    </row>
    <row r="24" spans="2:16" s="36" customFormat="1" ht="22.5" customHeight="1" x14ac:dyDescent="0.25">
      <c r="B24" s="74">
        <f t="shared" si="0"/>
        <v>17</v>
      </c>
      <c r="C24" s="17" t="s">
        <v>506</v>
      </c>
      <c r="D24" s="28" t="s">
        <v>509</v>
      </c>
      <c r="E24" s="30" t="s">
        <v>504</v>
      </c>
      <c r="F24" s="47" t="s">
        <v>510</v>
      </c>
      <c r="G24" s="17" t="s">
        <v>8</v>
      </c>
      <c r="H24" s="17">
        <v>0</v>
      </c>
      <c r="I24" s="17"/>
      <c r="J24" s="16" t="s">
        <v>201</v>
      </c>
      <c r="K24" s="16"/>
      <c r="L24" s="16"/>
      <c r="M24" s="219" t="s">
        <v>1304</v>
      </c>
      <c r="N24" s="219" t="s">
        <v>1304</v>
      </c>
      <c r="O24" s="219" t="s">
        <v>1304</v>
      </c>
      <c r="P24" s="275" t="s">
        <v>1304</v>
      </c>
    </row>
    <row r="25" spans="2:16" s="36" customFormat="1" ht="22.5" customHeight="1" x14ac:dyDescent="0.25">
      <c r="B25" s="74">
        <f t="shared" si="0"/>
        <v>18</v>
      </c>
      <c r="C25" s="17" t="s">
        <v>507</v>
      </c>
      <c r="D25" s="374" t="s">
        <v>1373</v>
      </c>
      <c r="E25" s="30" t="s">
        <v>505</v>
      </c>
      <c r="F25" s="47" t="s">
        <v>512</v>
      </c>
      <c r="G25" s="17" t="s">
        <v>12</v>
      </c>
      <c r="H25" s="17" t="s">
        <v>506</v>
      </c>
      <c r="I25" s="17" t="s">
        <v>22</v>
      </c>
      <c r="J25" s="16" t="s">
        <v>9</v>
      </c>
      <c r="K25" s="16" t="s">
        <v>171</v>
      </c>
      <c r="L25" s="16"/>
      <c r="M25" s="219" t="s">
        <v>1304</v>
      </c>
      <c r="N25" s="219" t="s">
        <v>1304</v>
      </c>
      <c r="O25" s="219" t="s">
        <v>1304</v>
      </c>
      <c r="P25" s="275" t="s">
        <v>1304</v>
      </c>
    </row>
    <row r="26" spans="2:16" s="36" customFormat="1" ht="22.5" customHeight="1" thickBot="1" x14ac:dyDescent="0.3">
      <c r="B26" s="77">
        <f t="shared" si="0"/>
        <v>19</v>
      </c>
      <c r="C26" s="78" t="s">
        <v>508</v>
      </c>
      <c r="D26" s="79" t="s">
        <v>511</v>
      </c>
      <c r="E26" s="80" t="s">
        <v>453</v>
      </c>
      <c r="F26" s="86" t="s">
        <v>511</v>
      </c>
      <c r="G26" s="78" t="s">
        <v>12</v>
      </c>
      <c r="H26" s="78" t="s">
        <v>506</v>
      </c>
      <c r="I26" s="78" t="s">
        <v>22</v>
      </c>
      <c r="J26" s="81" t="s">
        <v>9</v>
      </c>
      <c r="K26" s="81" t="s">
        <v>424</v>
      </c>
      <c r="L26" s="81"/>
      <c r="M26" s="276" t="s">
        <v>1304</v>
      </c>
      <c r="N26" s="276" t="s">
        <v>1304</v>
      </c>
      <c r="O26" s="276" t="s">
        <v>1304</v>
      </c>
      <c r="P26" s="277" t="s">
        <v>1304</v>
      </c>
    </row>
  </sheetData>
  <hyperlinks>
    <hyperlink ref="L9" location="TabCondOperacional!A1" display="TabCondOperacional"/>
    <hyperlink ref="L10" location="TabProduto!A1" display="TabProduto"/>
    <hyperlink ref="L11" location="TabProgramaLinha!A1" display="TabProgramaLinha"/>
    <hyperlink ref="L17" location="TabPapel!A1" display="TabPapel"/>
    <hyperlink ref="L7" location="TabEventoImpedimento!A1" display="TabEventoImpedimento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fitToHeight="9" orientation="landscape" cellComments="atEnd" r:id="rId1"/>
  <headerFooter>
    <oddHeader>&amp;A</oddHeader>
    <oddFooter>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outlinePr summaryBelow="0" summaryRight="0"/>
    <pageSetUpPr fitToPage="1"/>
  </sheetPr>
  <dimension ref="B1:P132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9" defaultRowHeight="11.25" x14ac:dyDescent="0.25"/>
  <cols>
    <col min="1" max="1" width="0.85546875" style="43" customWidth="1"/>
    <col min="2" max="2" width="3" style="40" bestFit="1" customWidth="1"/>
    <col min="3" max="3" width="4" style="40" bestFit="1" customWidth="1"/>
    <col min="4" max="4" width="24.7109375" style="46" customWidth="1"/>
    <col min="5" max="5" width="26.7109375" style="46" customWidth="1"/>
    <col min="6" max="6" width="53.7109375" style="46" customWidth="1"/>
    <col min="7" max="7" width="3.28515625" style="40" bestFit="1" customWidth="1"/>
    <col min="8" max="8" width="4" style="40" bestFit="1" customWidth="1"/>
    <col min="9" max="9" width="2.7109375" style="39" bestFit="1" customWidth="1"/>
    <col min="10" max="10" width="4.7109375" style="39" bestFit="1" customWidth="1"/>
    <col min="11" max="11" width="4.85546875" style="39" bestFit="1" customWidth="1"/>
    <col min="12" max="12" width="37.28515625" style="40" bestFit="1" customWidth="1"/>
    <col min="13" max="16384" width="9" style="43"/>
  </cols>
  <sheetData>
    <row r="1" spans="2:16" ht="5.0999999999999996" customHeight="1" thickBot="1" x14ac:dyDescent="0.3"/>
    <row r="2" spans="2:16" s="52" customFormat="1" ht="36" customHeight="1" thickBot="1" x14ac:dyDescent="0.3">
      <c r="B2" s="111" t="s">
        <v>0</v>
      </c>
      <c r="C2" s="112" t="s">
        <v>1</v>
      </c>
      <c r="D2" s="113" t="s">
        <v>159</v>
      </c>
      <c r="E2" s="113" t="s">
        <v>437</v>
      </c>
      <c r="F2" s="113" t="s">
        <v>233</v>
      </c>
      <c r="G2" s="112" t="s">
        <v>3</v>
      </c>
      <c r="H2" s="112" t="s">
        <v>4</v>
      </c>
      <c r="I2" s="112" t="s">
        <v>28</v>
      </c>
      <c r="J2" s="114" t="s">
        <v>5</v>
      </c>
      <c r="K2" s="114" t="s">
        <v>6</v>
      </c>
      <c r="L2" s="115" t="s">
        <v>15</v>
      </c>
    </row>
    <row r="3" spans="2:16" s="53" customFormat="1" ht="22.5" customHeight="1" x14ac:dyDescent="0.25">
      <c r="B3" s="235">
        <v>1</v>
      </c>
      <c r="C3" s="236">
        <v>0</v>
      </c>
      <c r="D3" s="229" t="s">
        <v>1219</v>
      </c>
      <c r="E3" s="118" t="s">
        <v>1261</v>
      </c>
      <c r="F3" s="118" t="s">
        <v>1262</v>
      </c>
      <c r="G3" s="117" t="s">
        <v>8</v>
      </c>
      <c r="H3" s="117"/>
      <c r="I3" s="117"/>
      <c r="J3" s="120" t="s">
        <v>9</v>
      </c>
      <c r="K3" s="120"/>
      <c r="L3" s="265"/>
    </row>
    <row r="4" spans="2:16" s="53" customFormat="1" ht="22.5" customHeight="1" x14ac:dyDescent="0.25">
      <c r="B4" s="235">
        <f>B3+1</f>
        <v>2</v>
      </c>
      <c r="C4" s="236" t="s">
        <v>40</v>
      </c>
      <c r="D4" s="230" t="s">
        <v>1263</v>
      </c>
      <c r="E4" s="28" t="s">
        <v>596</v>
      </c>
      <c r="F4" s="28" t="s">
        <v>1264</v>
      </c>
      <c r="G4" s="17" t="s">
        <v>8</v>
      </c>
      <c r="H4" s="17">
        <v>0</v>
      </c>
      <c r="I4" s="17"/>
      <c r="J4" s="16" t="s">
        <v>9</v>
      </c>
      <c r="K4" s="16"/>
      <c r="L4" s="89"/>
    </row>
    <row r="5" spans="2:16" s="53" customFormat="1" ht="22.5" customHeight="1" x14ac:dyDescent="0.25">
      <c r="B5" s="74">
        <f t="shared" ref="B5:B22" si="0">B4+1</f>
        <v>3</v>
      </c>
      <c r="C5" s="17" t="s">
        <v>41</v>
      </c>
      <c r="D5" s="49" t="s">
        <v>176</v>
      </c>
      <c r="E5" s="28" t="s">
        <v>590</v>
      </c>
      <c r="F5" s="28" t="s">
        <v>369</v>
      </c>
      <c r="G5" s="17" t="s">
        <v>12</v>
      </c>
      <c r="H5" s="17" t="s">
        <v>40</v>
      </c>
      <c r="I5" s="17" t="s">
        <v>11</v>
      </c>
      <c r="J5" s="16" t="s">
        <v>9</v>
      </c>
      <c r="K5" s="16" t="s">
        <v>158</v>
      </c>
      <c r="L5" s="89"/>
    </row>
    <row r="6" spans="2:16" ht="22.5" customHeight="1" x14ac:dyDescent="0.25">
      <c r="B6" s="74">
        <f t="shared" si="0"/>
        <v>4</v>
      </c>
      <c r="C6" s="17" t="s">
        <v>111</v>
      </c>
      <c r="D6" s="49" t="s">
        <v>1265</v>
      </c>
      <c r="E6" s="28" t="s">
        <v>591</v>
      </c>
      <c r="F6" s="28" t="s">
        <v>1266</v>
      </c>
      <c r="G6" s="17" t="s">
        <v>12</v>
      </c>
      <c r="H6" s="17" t="s">
        <v>40</v>
      </c>
      <c r="I6" s="17" t="s">
        <v>68</v>
      </c>
      <c r="J6" s="16" t="s">
        <v>9</v>
      </c>
      <c r="K6" s="16" t="s">
        <v>1053</v>
      </c>
      <c r="L6" s="90"/>
    </row>
    <row r="7" spans="2:16" x14ac:dyDescent="0.25">
      <c r="B7" s="274">
        <f t="shared" si="0"/>
        <v>5</v>
      </c>
      <c r="C7" s="33"/>
      <c r="D7" s="33"/>
      <c r="E7" s="33"/>
      <c r="F7" s="33"/>
      <c r="G7" s="33"/>
      <c r="H7" s="33"/>
      <c r="I7" s="33"/>
      <c r="J7" s="33"/>
      <c r="K7" s="33"/>
      <c r="L7" s="85"/>
    </row>
    <row r="8" spans="2:16" s="53" customFormat="1" ht="22.5" customHeight="1" x14ac:dyDescent="0.25">
      <c r="B8" s="235">
        <f t="shared" si="0"/>
        <v>6</v>
      </c>
      <c r="C8" s="236" t="s">
        <v>42</v>
      </c>
      <c r="D8" s="291" t="s">
        <v>1321</v>
      </c>
      <c r="E8" s="291" t="s">
        <v>1327</v>
      </c>
      <c r="F8" s="291" t="s">
        <v>1331</v>
      </c>
      <c r="G8" s="17" t="s">
        <v>8</v>
      </c>
      <c r="H8" s="17">
        <v>0</v>
      </c>
      <c r="I8" s="17"/>
      <c r="J8" s="16" t="s">
        <v>9</v>
      </c>
      <c r="K8" s="16"/>
      <c r="L8" s="89"/>
    </row>
    <row r="9" spans="2:16" s="53" customFormat="1" ht="22.5" customHeight="1" x14ac:dyDescent="0.25">
      <c r="B9" s="74">
        <f t="shared" si="0"/>
        <v>7</v>
      </c>
      <c r="C9" s="17" t="s">
        <v>43</v>
      </c>
      <c r="D9" s="290" t="s">
        <v>771</v>
      </c>
      <c r="E9" s="291" t="s">
        <v>1330</v>
      </c>
      <c r="F9" s="291" t="s">
        <v>1328</v>
      </c>
      <c r="G9" s="292" t="s">
        <v>12</v>
      </c>
      <c r="H9" s="17" t="s">
        <v>42</v>
      </c>
      <c r="I9" s="17"/>
      <c r="J9" s="293" t="s">
        <v>9</v>
      </c>
      <c r="K9" s="293" t="s">
        <v>1085</v>
      </c>
      <c r="L9" s="89"/>
    </row>
    <row r="10" spans="2:16" s="53" customFormat="1" ht="22.5" customHeight="1" x14ac:dyDescent="0.25">
      <c r="B10" s="74">
        <f t="shared" si="0"/>
        <v>8</v>
      </c>
      <c r="C10" s="17" t="s">
        <v>44</v>
      </c>
      <c r="D10" s="28" t="s">
        <v>1267</v>
      </c>
      <c r="E10" s="28" t="s">
        <v>1268</v>
      </c>
      <c r="F10" s="28" t="s">
        <v>1269</v>
      </c>
      <c r="G10" s="17" t="s">
        <v>12</v>
      </c>
      <c r="H10" s="17" t="s">
        <v>42</v>
      </c>
      <c r="I10" s="17" t="s">
        <v>22</v>
      </c>
      <c r="J10" s="16" t="s">
        <v>9</v>
      </c>
      <c r="K10" s="293" t="s">
        <v>1085</v>
      </c>
      <c r="L10" s="89"/>
    </row>
    <row r="11" spans="2:16" s="53" customFormat="1" ht="22.5" customHeight="1" x14ac:dyDescent="0.25">
      <c r="B11" s="74">
        <f t="shared" si="0"/>
        <v>9</v>
      </c>
      <c r="C11" s="17" t="s">
        <v>84</v>
      </c>
      <c r="D11" s="28" t="s">
        <v>1270</v>
      </c>
      <c r="E11" s="28" t="s">
        <v>1271</v>
      </c>
      <c r="F11" s="28" t="s">
        <v>1272</v>
      </c>
      <c r="G11" s="17" t="s">
        <v>12</v>
      </c>
      <c r="H11" s="17" t="s">
        <v>42</v>
      </c>
      <c r="I11" s="17" t="s">
        <v>22</v>
      </c>
      <c r="J11" s="293" t="s">
        <v>152</v>
      </c>
      <c r="K11" s="16" t="s">
        <v>1085</v>
      </c>
      <c r="L11" s="89"/>
      <c r="P11" s="266"/>
    </row>
    <row r="12" spans="2:16" s="53" customFormat="1" ht="22.5" customHeight="1" x14ac:dyDescent="0.25">
      <c r="B12" s="294">
        <f t="shared" si="0"/>
        <v>10</v>
      </c>
      <c r="C12" s="292" t="s">
        <v>45</v>
      </c>
      <c r="D12" s="290" t="s">
        <v>1322</v>
      </c>
      <c r="E12" s="291" t="s">
        <v>1323</v>
      </c>
      <c r="F12" s="291" t="s">
        <v>1326</v>
      </c>
      <c r="G12" s="292" t="s">
        <v>12</v>
      </c>
      <c r="H12" s="292" t="s">
        <v>42</v>
      </c>
      <c r="I12" s="292" t="s">
        <v>22</v>
      </c>
      <c r="J12" s="293" t="s">
        <v>152</v>
      </c>
      <c r="K12" s="293" t="s">
        <v>1324</v>
      </c>
      <c r="L12" s="298" t="s">
        <v>1325</v>
      </c>
      <c r="P12" s="266"/>
    </row>
    <row r="13" spans="2:16" s="44" customFormat="1" x14ac:dyDescent="0.25">
      <c r="B13" s="274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85"/>
    </row>
    <row r="14" spans="2:16" s="53" customFormat="1" ht="22.5" customHeight="1" x14ac:dyDescent="0.25">
      <c r="B14" s="235">
        <v>12</v>
      </c>
      <c r="C14" s="236" t="s">
        <v>69</v>
      </c>
      <c r="D14" s="229" t="s">
        <v>180</v>
      </c>
      <c r="E14" s="28" t="s">
        <v>594</v>
      </c>
      <c r="F14" s="28" t="s">
        <v>1273</v>
      </c>
      <c r="G14" s="17" t="s">
        <v>8</v>
      </c>
      <c r="H14" s="17">
        <v>0</v>
      </c>
      <c r="I14" s="17"/>
      <c r="J14" s="16" t="s">
        <v>201</v>
      </c>
      <c r="K14" s="16"/>
      <c r="L14" s="89"/>
      <c r="M14" s="266"/>
      <c r="N14" s="266"/>
    </row>
    <row r="15" spans="2:16" ht="22.5" customHeight="1" x14ac:dyDescent="0.25">
      <c r="B15" s="74">
        <v>13</v>
      </c>
      <c r="C15" s="17" t="s">
        <v>70</v>
      </c>
      <c r="D15" s="49" t="s">
        <v>153</v>
      </c>
      <c r="E15" s="28" t="s">
        <v>593</v>
      </c>
      <c r="F15" s="28" t="s">
        <v>376</v>
      </c>
      <c r="G15" s="17" t="s">
        <v>12</v>
      </c>
      <c r="H15" s="17" t="s">
        <v>69</v>
      </c>
      <c r="I15" s="17" t="s">
        <v>11</v>
      </c>
      <c r="J15" s="16" t="s">
        <v>9</v>
      </c>
      <c r="K15" s="16" t="s">
        <v>35</v>
      </c>
      <c r="L15" s="91"/>
    </row>
    <row r="16" spans="2:16" ht="22.5" customHeight="1" x14ac:dyDescent="0.25">
      <c r="B16" s="74">
        <f t="shared" si="0"/>
        <v>14</v>
      </c>
      <c r="C16" s="17" t="s">
        <v>71</v>
      </c>
      <c r="D16" s="49" t="s">
        <v>181</v>
      </c>
      <c r="E16" s="28" t="s">
        <v>1274</v>
      </c>
      <c r="F16" s="28" t="s">
        <v>377</v>
      </c>
      <c r="G16" s="17" t="s">
        <v>12</v>
      </c>
      <c r="H16" s="17" t="s">
        <v>69</v>
      </c>
      <c r="I16" s="17" t="s">
        <v>22</v>
      </c>
      <c r="J16" s="16" t="s">
        <v>9</v>
      </c>
      <c r="K16" s="16" t="s">
        <v>1085</v>
      </c>
      <c r="L16" s="90"/>
    </row>
    <row r="17" spans="2:12" s="44" customFormat="1" x14ac:dyDescent="0.25">
      <c r="B17" s="274">
        <f t="shared" si="0"/>
        <v>15</v>
      </c>
      <c r="C17" s="33"/>
      <c r="D17" s="33"/>
      <c r="E17" s="33"/>
      <c r="F17" s="33"/>
      <c r="G17" s="33"/>
      <c r="H17" s="33"/>
      <c r="I17" s="33"/>
      <c r="J17" s="33"/>
      <c r="K17" s="33"/>
      <c r="L17" s="85"/>
    </row>
    <row r="18" spans="2:12" s="44" customFormat="1" ht="45" x14ac:dyDescent="0.25">
      <c r="B18" s="74">
        <f t="shared" si="0"/>
        <v>16</v>
      </c>
      <c r="C18" s="17" t="s">
        <v>66</v>
      </c>
      <c r="D18" s="28" t="s">
        <v>587</v>
      </c>
      <c r="E18" s="28" t="s">
        <v>588</v>
      </c>
      <c r="F18" s="28" t="s">
        <v>1336</v>
      </c>
      <c r="G18" s="17" t="s">
        <v>12</v>
      </c>
      <c r="H18" s="17">
        <v>0</v>
      </c>
      <c r="I18" s="17" t="s">
        <v>22</v>
      </c>
      <c r="J18" s="16" t="s">
        <v>9</v>
      </c>
      <c r="K18" s="16" t="s">
        <v>589</v>
      </c>
      <c r="L18" s="89" t="s">
        <v>1003</v>
      </c>
    </row>
    <row r="19" spans="2:12" x14ac:dyDescent="0.25">
      <c r="B19" s="274">
        <v>17</v>
      </c>
      <c r="C19" s="33"/>
      <c r="D19" s="33"/>
      <c r="E19" s="33"/>
      <c r="F19" s="33"/>
      <c r="G19" s="33"/>
      <c r="H19" s="33"/>
      <c r="I19" s="33"/>
      <c r="J19" s="33"/>
      <c r="K19" s="33"/>
      <c r="L19" s="85"/>
    </row>
    <row r="20" spans="2:12" s="36" customFormat="1" ht="22.5" customHeight="1" x14ac:dyDescent="0.25">
      <c r="B20" s="235">
        <v>18</v>
      </c>
      <c r="C20" s="236" t="s">
        <v>506</v>
      </c>
      <c r="D20" s="229" t="s">
        <v>509</v>
      </c>
      <c r="E20" s="28" t="s">
        <v>504</v>
      </c>
      <c r="F20" s="47" t="s">
        <v>510</v>
      </c>
      <c r="G20" s="17" t="s">
        <v>8</v>
      </c>
      <c r="H20" s="17">
        <v>0</v>
      </c>
      <c r="I20" s="17"/>
      <c r="J20" s="16" t="s">
        <v>201</v>
      </c>
      <c r="K20" s="16"/>
      <c r="L20" s="84"/>
    </row>
    <row r="21" spans="2:12" s="36" customFormat="1" ht="22.5" customHeight="1" x14ac:dyDescent="0.25">
      <c r="B21" s="74">
        <f t="shared" si="0"/>
        <v>19</v>
      </c>
      <c r="C21" s="17" t="s">
        <v>507</v>
      </c>
      <c r="D21" s="49" t="s">
        <v>407</v>
      </c>
      <c r="E21" s="28" t="s">
        <v>505</v>
      </c>
      <c r="F21" s="47" t="s">
        <v>512</v>
      </c>
      <c r="G21" s="17" t="s">
        <v>12</v>
      </c>
      <c r="H21" s="17" t="s">
        <v>506</v>
      </c>
      <c r="I21" s="17" t="s">
        <v>22</v>
      </c>
      <c r="J21" s="16" t="s">
        <v>9</v>
      </c>
      <c r="K21" s="16" t="s">
        <v>171</v>
      </c>
      <c r="L21" s="84"/>
    </row>
    <row r="22" spans="2:12" s="36" customFormat="1" ht="22.5" customHeight="1" thickBot="1" x14ac:dyDescent="0.3">
      <c r="B22" s="77">
        <f t="shared" si="0"/>
        <v>20</v>
      </c>
      <c r="C22" s="78" t="s">
        <v>508</v>
      </c>
      <c r="D22" s="79" t="s">
        <v>511</v>
      </c>
      <c r="E22" s="92" t="s">
        <v>453</v>
      </c>
      <c r="F22" s="86" t="s">
        <v>511</v>
      </c>
      <c r="G22" s="78" t="s">
        <v>12</v>
      </c>
      <c r="H22" s="78" t="s">
        <v>506</v>
      </c>
      <c r="I22" s="78" t="s">
        <v>22</v>
      </c>
      <c r="J22" s="81" t="s">
        <v>9</v>
      </c>
      <c r="K22" s="81" t="s">
        <v>424</v>
      </c>
      <c r="L22" s="87"/>
    </row>
    <row r="25" spans="2:12" x14ac:dyDescent="0.25">
      <c r="D25" s="264"/>
      <c r="F25" s="264"/>
      <c r="H25" s="267"/>
    </row>
    <row r="77" spans="4:11" s="40" customFormat="1" x14ac:dyDescent="0.25">
      <c r="D77" s="46"/>
      <c r="E77" s="46"/>
      <c r="F77" s="51"/>
      <c r="I77" s="39"/>
      <c r="J77" s="39"/>
      <c r="K77" s="39"/>
    </row>
    <row r="132" spans="2:12" s="46" customFormat="1" ht="22.5" x14ac:dyDescent="0.25">
      <c r="B132" s="40"/>
      <c r="C132" s="40"/>
      <c r="D132" s="46" t="s">
        <v>429</v>
      </c>
      <c r="G132" s="40"/>
      <c r="H132" s="40"/>
      <c r="I132" s="39"/>
      <c r="J132" s="39"/>
      <c r="K132" s="39"/>
      <c r="L132" s="40"/>
    </row>
  </sheetData>
  <autoFilter ref="B2:L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9" orientation="landscape" cellComments="atEnd" r:id="rId1"/>
  <headerFooter>
    <oddHeader>&amp;A</oddHeader>
    <oddFooter>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F12"/>
  <sheetViews>
    <sheetView showGridLines="0" zoomScaleNormal="100" workbookViewId="0"/>
  </sheetViews>
  <sheetFormatPr defaultRowHeight="12.75" x14ac:dyDescent="0.2"/>
  <cols>
    <col min="1" max="1" width="0.85546875" style="3" customWidth="1"/>
    <col min="2" max="2" width="6.28515625" style="3" bestFit="1" customWidth="1"/>
    <col min="3" max="3" width="60.42578125" style="3" bestFit="1" customWidth="1"/>
    <col min="4" max="4" width="41.42578125" style="3" bestFit="1" customWidth="1"/>
    <col min="5" max="5" width="10" style="3" bestFit="1" customWidth="1"/>
    <col min="6" max="6" width="24.7109375" style="3" customWidth="1"/>
    <col min="7" max="16384" width="9.140625" style="3"/>
  </cols>
  <sheetData>
    <row r="1" spans="2:6" ht="5.0999999999999996" customHeight="1" x14ac:dyDescent="0.2"/>
    <row r="2" spans="2:6" ht="12.75" customHeight="1" x14ac:dyDescent="0.2">
      <c r="B2" s="463" t="s">
        <v>249</v>
      </c>
      <c r="C2" s="464"/>
      <c r="D2" s="464"/>
      <c r="E2" s="465"/>
      <c r="F2" s="4"/>
    </row>
    <row r="3" spans="2:6" ht="25.5" x14ac:dyDescent="0.2">
      <c r="B3" s="6" t="s">
        <v>153</v>
      </c>
      <c r="C3" s="7" t="s">
        <v>1344</v>
      </c>
      <c r="D3" s="7" t="s">
        <v>1345</v>
      </c>
      <c r="E3" s="327" t="s">
        <v>772</v>
      </c>
      <c r="F3" s="4"/>
    </row>
    <row r="4" spans="2:6" x14ac:dyDescent="0.2">
      <c r="B4" s="8">
        <v>2</v>
      </c>
      <c r="C4" s="325" t="s">
        <v>1343</v>
      </c>
      <c r="D4" s="9" t="s">
        <v>1346</v>
      </c>
      <c r="E4" s="10" t="s">
        <v>22</v>
      </c>
      <c r="F4" s="4"/>
    </row>
    <row r="5" spans="2:6" x14ac:dyDescent="0.2">
      <c r="B5" s="8">
        <v>4</v>
      </c>
      <c r="C5" s="325" t="s">
        <v>1342</v>
      </c>
      <c r="D5" s="9" t="s">
        <v>1347</v>
      </c>
      <c r="E5" s="10" t="s">
        <v>11</v>
      </c>
      <c r="F5" s="4"/>
    </row>
    <row r="6" spans="2:6" x14ac:dyDescent="0.2">
      <c r="B6" s="8">
        <v>5</v>
      </c>
      <c r="C6" s="325" t="s">
        <v>1350</v>
      </c>
      <c r="D6" s="9" t="s">
        <v>1348</v>
      </c>
      <c r="E6" s="10" t="s">
        <v>601</v>
      </c>
      <c r="F6" s="4"/>
    </row>
    <row r="7" spans="2:6" x14ac:dyDescent="0.2">
      <c r="B7" s="172">
        <v>9</v>
      </c>
      <c r="C7" s="325" t="s">
        <v>1351</v>
      </c>
      <c r="D7" s="9" t="s">
        <v>1349</v>
      </c>
      <c r="E7" s="326" t="s">
        <v>22</v>
      </c>
      <c r="F7" s="4"/>
    </row>
    <row r="8" spans="2:6" x14ac:dyDescent="0.2">
      <c r="F8" s="4"/>
    </row>
    <row r="9" spans="2:6" x14ac:dyDescent="0.2">
      <c r="F9" s="4"/>
    </row>
    <row r="10" spans="2:6" x14ac:dyDescent="0.2">
      <c r="F10" s="4"/>
    </row>
    <row r="11" spans="2:6" x14ac:dyDescent="0.2">
      <c r="F11" s="4"/>
    </row>
    <row r="12" spans="2:6" x14ac:dyDescent="0.2">
      <c r="F12" s="4"/>
    </row>
  </sheetData>
  <mergeCells count="1">
    <mergeCell ref="B2:E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0"/>
  <sheetViews>
    <sheetView showGridLines="0" workbookViewId="0"/>
  </sheetViews>
  <sheetFormatPr defaultRowHeight="12.75" x14ac:dyDescent="0.2"/>
  <cols>
    <col min="1" max="1" width="0.85546875" style="3" customWidth="1"/>
    <col min="2" max="2" width="6.28515625" style="3" bestFit="1" customWidth="1"/>
    <col min="3" max="3" width="16.140625" style="3" customWidth="1"/>
    <col min="4" max="16384" width="9.140625" style="3"/>
  </cols>
  <sheetData>
    <row r="1" spans="2:3" ht="5.0999999999999996" customHeight="1" x14ac:dyDescent="0.2"/>
    <row r="2" spans="2:3" x14ac:dyDescent="0.2">
      <c r="B2" s="466" t="s">
        <v>773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242" t="s">
        <v>1149</v>
      </c>
      <c r="C4" s="243" t="s">
        <v>1150</v>
      </c>
    </row>
    <row r="5" spans="2:3" x14ac:dyDescent="0.2">
      <c r="B5" s="8">
        <v>1</v>
      </c>
      <c r="C5" s="10" t="s">
        <v>608</v>
      </c>
    </row>
    <row r="6" spans="2:3" x14ac:dyDescent="0.2">
      <c r="B6" s="8">
        <v>2</v>
      </c>
      <c r="C6" s="10" t="s">
        <v>607</v>
      </c>
    </row>
    <row r="7" spans="2:3" x14ac:dyDescent="0.2">
      <c r="B7" s="8">
        <v>4</v>
      </c>
      <c r="C7" s="10" t="s">
        <v>606</v>
      </c>
    </row>
    <row r="8" spans="2:3" x14ac:dyDescent="0.2">
      <c r="B8" s="8">
        <v>6</v>
      </c>
      <c r="C8" s="10" t="s">
        <v>605</v>
      </c>
    </row>
    <row r="9" spans="2:3" x14ac:dyDescent="0.2">
      <c r="B9" s="8">
        <v>8</v>
      </c>
      <c r="C9" s="10" t="s">
        <v>604</v>
      </c>
    </row>
    <row r="10" spans="2:3" x14ac:dyDescent="0.2">
      <c r="B10" s="8">
        <v>9</v>
      </c>
      <c r="C10" s="10" t="s">
        <v>603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D10"/>
  <sheetViews>
    <sheetView showGridLines="0" workbookViewId="0"/>
  </sheetViews>
  <sheetFormatPr defaultRowHeight="12.75" x14ac:dyDescent="0.2"/>
  <cols>
    <col min="1" max="1" width="0.85546875" style="4" customWidth="1"/>
    <col min="2" max="2" width="7.42578125" style="4" customWidth="1"/>
    <col min="3" max="3" width="20.7109375" style="4" customWidth="1"/>
    <col min="4" max="4" width="41.28515625" style="4" bestFit="1" customWidth="1"/>
    <col min="5" max="16384" width="9.140625" style="4"/>
  </cols>
  <sheetData>
    <row r="1" spans="2:4" ht="5.0999999999999996" customHeight="1" x14ac:dyDescent="0.2"/>
    <row r="2" spans="2:4" x14ac:dyDescent="0.2">
      <c r="B2" s="466" t="s">
        <v>613</v>
      </c>
      <c r="C2" s="466" t="s">
        <v>602</v>
      </c>
      <c r="D2" s="466" t="s">
        <v>233</v>
      </c>
    </row>
    <row r="3" spans="2:4" x14ac:dyDescent="0.2">
      <c r="B3" s="7" t="s">
        <v>153</v>
      </c>
      <c r="C3" s="7" t="s">
        <v>2</v>
      </c>
      <c r="D3" s="466"/>
    </row>
    <row r="4" spans="2:4" x14ac:dyDescent="0.2">
      <c r="B4" s="8">
        <v>1003</v>
      </c>
      <c r="C4" s="10" t="s">
        <v>612</v>
      </c>
      <c r="D4" s="272"/>
    </row>
    <row r="5" spans="2:4" x14ac:dyDescent="0.2">
      <c r="B5" s="8">
        <v>1004</v>
      </c>
      <c r="C5" s="10" t="s">
        <v>611</v>
      </c>
      <c r="D5" s="272"/>
    </row>
    <row r="6" spans="2:4" x14ac:dyDescent="0.2">
      <c r="B6" s="8">
        <v>1019</v>
      </c>
      <c r="C6" s="10" t="s">
        <v>610</v>
      </c>
      <c r="D6" s="272"/>
    </row>
    <row r="7" spans="2:4" x14ac:dyDescent="0.2">
      <c r="B7" s="8">
        <v>1024</v>
      </c>
      <c r="C7" s="10" t="s">
        <v>609</v>
      </c>
      <c r="D7" s="273" t="s">
        <v>1283</v>
      </c>
    </row>
    <row r="8" spans="2:4" x14ac:dyDescent="0.2">
      <c r="B8" s="8">
        <v>1008</v>
      </c>
      <c r="C8" s="10" t="s">
        <v>1033</v>
      </c>
      <c r="D8" s="272"/>
    </row>
    <row r="9" spans="2:4" x14ac:dyDescent="0.2">
      <c r="B9" s="242">
        <v>1025</v>
      </c>
      <c r="C9" s="10" t="s">
        <v>1155</v>
      </c>
      <c r="D9" s="272"/>
    </row>
    <row r="10" spans="2:4" x14ac:dyDescent="0.2">
      <c r="B10" s="242" t="s">
        <v>1208</v>
      </c>
      <c r="C10" s="10" t="s">
        <v>1207</v>
      </c>
      <c r="D10" s="273" t="s">
        <v>1284</v>
      </c>
    </row>
  </sheetData>
  <mergeCells count="2">
    <mergeCell ref="B2:C2"/>
    <mergeCell ref="D2:D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G22"/>
  <sheetViews>
    <sheetView showGridLines="0" zoomScaleNormal="100" workbookViewId="0"/>
  </sheetViews>
  <sheetFormatPr defaultRowHeight="12.75" x14ac:dyDescent="0.2"/>
  <cols>
    <col min="1" max="1" width="0.85546875" style="12" customWidth="1"/>
    <col min="2" max="2" width="7.85546875" style="12" customWidth="1"/>
    <col min="3" max="3" width="45.7109375" style="12" customWidth="1"/>
    <col min="4" max="4" width="16.28515625" style="12" customWidth="1"/>
    <col min="5" max="5" width="7.140625" style="12" customWidth="1"/>
    <col min="6" max="6" width="9.140625" style="12"/>
    <col min="7" max="7" width="47.5703125" style="12" customWidth="1"/>
    <col min="8" max="16384" width="9.140625" style="12"/>
  </cols>
  <sheetData>
    <row r="1" spans="2:7" ht="5.0999999999999996" customHeight="1" x14ac:dyDescent="0.2"/>
    <row r="2" spans="2:7" ht="15" customHeight="1" x14ac:dyDescent="0.2">
      <c r="B2" s="466" t="s">
        <v>775</v>
      </c>
      <c r="C2" s="466"/>
      <c r="D2" s="466"/>
    </row>
    <row r="3" spans="2:7" ht="15" customHeight="1" x14ac:dyDescent="0.2">
      <c r="B3" s="7" t="s">
        <v>153</v>
      </c>
      <c r="C3" s="7" t="s">
        <v>2</v>
      </c>
      <c r="D3" s="7" t="s">
        <v>774</v>
      </c>
    </row>
    <row r="4" spans="2:7" ht="15" customHeight="1" x14ac:dyDescent="0.2">
      <c r="B4" s="8" t="s">
        <v>1098</v>
      </c>
      <c r="C4" s="9" t="s">
        <v>1091</v>
      </c>
      <c r="D4" s="172"/>
    </row>
    <row r="5" spans="2:7" x14ac:dyDescent="0.2">
      <c r="B5" s="8">
        <v>3</v>
      </c>
      <c r="C5" s="9" t="s">
        <v>690</v>
      </c>
      <c r="D5" s="8" t="s">
        <v>688</v>
      </c>
      <c r="F5" s="467" t="s">
        <v>685</v>
      </c>
      <c r="G5" s="467"/>
    </row>
    <row r="6" spans="2:7" x14ac:dyDescent="0.2">
      <c r="B6" s="8">
        <v>5</v>
      </c>
      <c r="C6" s="9" t="s">
        <v>837</v>
      </c>
      <c r="D6" s="8"/>
      <c r="F6" s="467"/>
      <c r="G6" s="467"/>
    </row>
    <row r="7" spans="2:7" x14ac:dyDescent="0.2">
      <c r="B7" s="8" t="s">
        <v>1056</v>
      </c>
      <c r="C7" s="9" t="s">
        <v>1057</v>
      </c>
      <c r="D7" s="8"/>
      <c r="F7" s="11" t="s">
        <v>686</v>
      </c>
      <c r="G7" s="9" t="s">
        <v>687</v>
      </c>
    </row>
    <row r="8" spans="2:7" x14ac:dyDescent="0.2">
      <c r="B8" s="8">
        <v>8</v>
      </c>
      <c r="C8" s="9" t="s">
        <v>1058</v>
      </c>
      <c r="D8" s="8">
        <v>13</v>
      </c>
      <c r="F8" s="11" t="s">
        <v>688</v>
      </c>
      <c r="G8" s="9" t="s">
        <v>689</v>
      </c>
    </row>
    <row r="9" spans="2:7" x14ac:dyDescent="0.2">
      <c r="B9" s="8" t="s">
        <v>1059</v>
      </c>
      <c r="C9" s="9" t="s">
        <v>1060</v>
      </c>
      <c r="D9" s="8"/>
      <c r="F9" s="11" t="s">
        <v>691</v>
      </c>
      <c r="G9" s="9" t="s">
        <v>692</v>
      </c>
    </row>
    <row r="10" spans="2:7" x14ac:dyDescent="0.2">
      <c r="B10" s="8">
        <v>12</v>
      </c>
      <c r="C10" s="9" t="s">
        <v>838</v>
      </c>
      <c r="D10" s="8" t="s">
        <v>686</v>
      </c>
      <c r="F10" s="11" t="s">
        <v>693</v>
      </c>
      <c r="G10" s="9" t="s">
        <v>694</v>
      </c>
    </row>
    <row r="11" spans="2:7" ht="12.75" customHeight="1" x14ac:dyDescent="0.2">
      <c r="B11" s="8">
        <v>13</v>
      </c>
      <c r="C11" s="9" t="s">
        <v>839</v>
      </c>
      <c r="D11" s="8" t="s">
        <v>693</v>
      </c>
      <c r="F11" s="11">
        <v>10</v>
      </c>
      <c r="G11" s="9" t="s">
        <v>695</v>
      </c>
    </row>
    <row r="12" spans="2:7" ht="12.75" customHeight="1" x14ac:dyDescent="0.2">
      <c r="B12" s="8">
        <v>15</v>
      </c>
      <c r="C12" s="9" t="s">
        <v>840</v>
      </c>
      <c r="D12" s="8"/>
      <c r="F12" s="11">
        <v>13</v>
      </c>
      <c r="G12" s="9" t="s">
        <v>697</v>
      </c>
    </row>
    <row r="13" spans="2:7" x14ac:dyDescent="0.2">
      <c r="B13" s="8">
        <v>16</v>
      </c>
      <c r="C13" s="9" t="s">
        <v>696</v>
      </c>
      <c r="D13" s="8">
        <v>14</v>
      </c>
      <c r="F13" s="11">
        <v>14</v>
      </c>
      <c r="G13" s="9" t="s">
        <v>698</v>
      </c>
    </row>
    <row r="14" spans="2:7" x14ac:dyDescent="0.2">
      <c r="B14" s="8">
        <v>17</v>
      </c>
      <c r="C14" s="9" t="s">
        <v>841</v>
      </c>
      <c r="D14" s="8"/>
      <c r="F14" s="11">
        <v>16</v>
      </c>
      <c r="G14" s="9" t="s">
        <v>699</v>
      </c>
    </row>
    <row r="15" spans="2:7" x14ac:dyDescent="0.2">
      <c r="B15" s="8">
        <v>20</v>
      </c>
      <c r="C15" s="9" t="s">
        <v>842</v>
      </c>
      <c r="D15" s="8">
        <v>10</v>
      </c>
      <c r="F15" s="173"/>
      <c r="G15" s="174"/>
    </row>
    <row r="16" spans="2:7" x14ac:dyDescent="0.2">
      <c r="B16" s="8" t="s">
        <v>1061</v>
      </c>
      <c r="C16" s="9" t="s">
        <v>1062</v>
      </c>
      <c r="D16" s="8"/>
      <c r="F16" s="173"/>
      <c r="G16" s="174"/>
    </row>
    <row r="17" spans="2:7" x14ac:dyDescent="0.2">
      <c r="B17" s="8" t="s">
        <v>1063</v>
      </c>
      <c r="C17" s="9" t="s">
        <v>1064</v>
      </c>
      <c r="D17" s="8"/>
      <c r="F17" s="173"/>
      <c r="G17" s="174"/>
    </row>
    <row r="18" spans="2:7" x14ac:dyDescent="0.2">
      <c r="B18" s="8">
        <v>23</v>
      </c>
      <c r="C18" s="9" t="s">
        <v>843</v>
      </c>
      <c r="D18" s="8"/>
      <c r="F18" s="173"/>
      <c r="G18" s="174"/>
    </row>
    <row r="19" spans="2:7" x14ac:dyDescent="0.2">
      <c r="B19" s="8" t="s">
        <v>1065</v>
      </c>
      <c r="C19" s="9" t="s">
        <v>1066</v>
      </c>
      <c r="D19" s="8"/>
    </row>
    <row r="20" spans="2:7" x14ac:dyDescent="0.2">
      <c r="B20" s="8">
        <v>25</v>
      </c>
      <c r="C20" s="9" t="s">
        <v>844</v>
      </c>
      <c r="D20" s="8" t="s">
        <v>700</v>
      </c>
    </row>
    <row r="21" spans="2:7" ht="13.5" customHeight="1" x14ac:dyDescent="0.2">
      <c r="B21" s="8" t="s">
        <v>1068</v>
      </c>
      <c r="C21" s="9" t="s">
        <v>1067</v>
      </c>
      <c r="D21" s="8"/>
    </row>
    <row r="22" spans="2:7" ht="13.5" customHeight="1" x14ac:dyDescent="0.2"/>
  </sheetData>
  <mergeCells count="2">
    <mergeCell ref="B2:D2"/>
    <mergeCell ref="F5:G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5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0.85546875" style="4" customWidth="1"/>
    <col min="2" max="2" width="6.5703125" style="4" bestFit="1" customWidth="1"/>
    <col min="3" max="3" width="48.14062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625</v>
      </c>
      <c r="C2" s="466" t="s">
        <v>624</v>
      </c>
    </row>
    <row r="3" spans="2:3" x14ac:dyDescent="0.2">
      <c r="B3" s="7" t="s">
        <v>153</v>
      </c>
      <c r="C3" s="7" t="s">
        <v>2</v>
      </c>
    </row>
    <row r="4" spans="2:3" x14ac:dyDescent="0.2">
      <c r="B4" s="8">
        <v>1</v>
      </c>
      <c r="C4" s="9" t="s">
        <v>623</v>
      </c>
    </row>
    <row r="5" spans="2:3" x14ac:dyDescent="0.2">
      <c r="B5" s="8">
        <v>2</v>
      </c>
      <c r="C5" s="9" t="s">
        <v>622</v>
      </c>
    </row>
    <row r="6" spans="2:3" x14ac:dyDescent="0.2">
      <c r="B6" s="8">
        <v>3</v>
      </c>
      <c r="C6" s="9" t="s">
        <v>621</v>
      </c>
    </row>
    <row r="7" spans="2:3" x14ac:dyDescent="0.2">
      <c r="B7" s="8">
        <v>4</v>
      </c>
      <c r="C7" s="9" t="s">
        <v>620</v>
      </c>
    </row>
    <row r="8" spans="2:3" x14ac:dyDescent="0.2">
      <c r="B8" s="8">
        <v>7</v>
      </c>
      <c r="C8" s="9" t="s">
        <v>619</v>
      </c>
    </row>
    <row r="9" spans="2:3" x14ac:dyDescent="0.2">
      <c r="B9" s="8">
        <v>12</v>
      </c>
      <c r="C9" s="9" t="s">
        <v>618</v>
      </c>
    </row>
    <row r="10" spans="2:3" x14ac:dyDescent="0.2">
      <c r="B10" s="8">
        <v>14</v>
      </c>
      <c r="C10" s="9" t="s">
        <v>617</v>
      </c>
    </row>
    <row r="11" spans="2:3" x14ac:dyDescent="0.2">
      <c r="B11" s="8">
        <v>16</v>
      </c>
      <c r="C11" s="9" t="s">
        <v>616</v>
      </c>
    </row>
    <row r="12" spans="2:3" x14ac:dyDescent="0.2">
      <c r="B12" s="8" t="s">
        <v>1004</v>
      </c>
      <c r="C12" s="358" t="s">
        <v>1005</v>
      </c>
    </row>
    <row r="13" spans="2:3" x14ac:dyDescent="0.2">
      <c r="B13" s="8">
        <v>42</v>
      </c>
      <c r="C13" s="9" t="s">
        <v>615</v>
      </c>
    </row>
    <row r="14" spans="2:3" x14ac:dyDescent="0.2">
      <c r="B14" s="8">
        <v>43</v>
      </c>
      <c r="C14" s="9" t="s">
        <v>614</v>
      </c>
    </row>
    <row r="15" spans="2:3" x14ac:dyDescent="0.2">
      <c r="B15" s="357" t="s">
        <v>1387</v>
      </c>
      <c r="C15" s="358" t="s">
        <v>1388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B12:B1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8"/>
  <sheetViews>
    <sheetView showGridLines="0" zoomScaleNormal="100" workbookViewId="0"/>
  </sheetViews>
  <sheetFormatPr defaultRowHeight="12.75" x14ac:dyDescent="0.2"/>
  <cols>
    <col min="1" max="1" width="0.85546875" style="4" customWidth="1"/>
    <col min="2" max="2" width="8" style="4" customWidth="1"/>
    <col min="3" max="3" width="13.710937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631</v>
      </c>
      <c r="C2" s="466" t="s">
        <v>624</v>
      </c>
    </row>
    <row r="3" spans="2:3" x14ac:dyDescent="0.2">
      <c r="B3" s="7" t="s">
        <v>153</v>
      </c>
      <c r="C3" s="7" t="s">
        <v>2</v>
      </c>
    </row>
    <row r="4" spans="2:3" x14ac:dyDescent="0.2">
      <c r="B4" s="8">
        <v>1001</v>
      </c>
      <c r="C4" s="9" t="s">
        <v>630</v>
      </c>
    </row>
    <row r="5" spans="2:3" x14ac:dyDescent="0.2">
      <c r="B5" s="8">
        <v>1003</v>
      </c>
      <c r="C5" s="9" t="s">
        <v>629</v>
      </c>
    </row>
    <row r="6" spans="2:3" x14ac:dyDescent="0.2">
      <c r="B6" s="8">
        <v>1005</v>
      </c>
      <c r="C6" s="9" t="s">
        <v>628</v>
      </c>
    </row>
    <row r="7" spans="2:3" x14ac:dyDescent="0.2">
      <c r="B7" s="8">
        <v>1006</v>
      </c>
      <c r="C7" s="9" t="s">
        <v>627</v>
      </c>
    </row>
    <row r="8" spans="2:3" x14ac:dyDescent="0.2">
      <c r="B8" s="8">
        <v>1008</v>
      </c>
      <c r="C8" s="9" t="s">
        <v>626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8"/>
  <sheetViews>
    <sheetView showGridLines="0" zoomScaleNormal="100" workbookViewId="0"/>
  </sheetViews>
  <sheetFormatPr defaultRowHeight="12.75" x14ac:dyDescent="0.2"/>
  <cols>
    <col min="1" max="1" width="0.85546875" style="4" customWidth="1"/>
    <col min="2" max="2" width="8.5703125" style="4" customWidth="1"/>
    <col min="3" max="3" width="18.85546875" style="4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637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>
        <v>1</v>
      </c>
      <c r="C4" s="9" t="s">
        <v>636</v>
      </c>
    </row>
    <row r="5" spans="2:3" x14ac:dyDescent="0.2">
      <c r="B5" s="8">
        <v>2</v>
      </c>
      <c r="C5" s="9" t="s">
        <v>635</v>
      </c>
    </row>
    <row r="6" spans="2:3" x14ac:dyDescent="0.2">
      <c r="B6" s="8">
        <v>3</v>
      </c>
      <c r="C6" s="9" t="s">
        <v>634</v>
      </c>
    </row>
    <row r="7" spans="2:3" x14ac:dyDescent="0.2">
      <c r="B7" s="8">
        <v>4</v>
      </c>
      <c r="C7" s="9" t="s">
        <v>633</v>
      </c>
    </row>
    <row r="8" spans="2:3" x14ac:dyDescent="0.2">
      <c r="B8" s="8">
        <v>6</v>
      </c>
      <c r="C8" s="9" t="s">
        <v>632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B1:C42"/>
  <sheetViews>
    <sheetView showGridLines="0" workbookViewId="0"/>
  </sheetViews>
  <sheetFormatPr defaultColWidth="78.42578125" defaultRowHeight="11.25" x14ac:dyDescent="0.2"/>
  <cols>
    <col min="1" max="1" width="0.85546875" style="60" customWidth="1"/>
    <col min="2" max="2" width="10.28515625" style="60" bestFit="1" customWidth="1"/>
    <col min="3" max="3" width="84.5703125" style="60" customWidth="1"/>
    <col min="4" max="16384" width="78.42578125" style="60"/>
  </cols>
  <sheetData>
    <row r="1" spans="2:3" ht="5.0999999999999996" customHeight="1" thickBot="1" x14ac:dyDescent="0.25"/>
    <row r="2" spans="2:3" ht="23.25" customHeight="1" thickBot="1" x14ac:dyDescent="0.25">
      <c r="B2" s="454" t="s">
        <v>896</v>
      </c>
      <c r="C2" s="455"/>
    </row>
    <row r="3" spans="2:3" ht="5.0999999999999996" customHeight="1" thickBot="1" x14ac:dyDescent="0.25"/>
    <row r="4" spans="2:3" ht="15" customHeight="1" x14ac:dyDescent="0.2">
      <c r="B4" s="456" t="s">
        <v>980</v>
      </c>
      <c r="C4" s="457"/>
    </row>
    <row r="5" spans="2:3" ht="15" customHeight="1" x14ac:dyDescent="0.2">
      <c r="B5" s="458"/>
      <c r="C5" s="459"/>
    </row>
    <row r="6" spans="2:3" ht="15" customHeight="1" x14ac:dyDescent="0.2">
      <c r="B6" s="458"/>
      <c r="C6" s="459"/>
    </row>
    <row r="7" spans="2:3" ht="15" customHeight="1" x14ac:dyDescent="0.2">
      <c r="B7" s="458"/>
      <c r="C7" s="459"/>
    </row>
    <row r="8" spans="2:3" ht="15" customHeight="1" x14ac:dyDescent="0.2">
      <c r="B8" s="458"/>
      <c r="C8" s="459"/>
    </row>
    <row r="9" spans="2:3" ht="15" customHeight="1" x14ac:dyDescent="0.2">
      <c r="B9" s="458"/>
      <c r="C9" s="459"/>
    </row>
    <row r="10" spans="2:3" ht="15" customHeight="1" thickBot="1" x14ac:dyDescent="0.25">
      <c r="B10" s="460"/>
      <c r="C10" s="461"/>
    </row>
    <row r="11" spans="2:3" ht="5.0999999999999996" customHeight="1" x14ac:dyDescent="0.2">
      <c r="B11" s="99"/>
      <c r="C11" s="99"/>
    </row>
    <row r="12" spans="2:3" ht="13.5" thickBot="1" x14ac:dyDescent="0.25">
      <c r="B12" s="127" t="s">
        <v>900</v>
      </c>
    </row>
    <row r="13" spans="2:3" ht="21.75" customHeight="1" thickBot="1" x14ac:dyDescent="0.25">
      <c r="B13" s="93" t="s">
        <v>398</v>
      </c>
      <c r="C13" s="94" t="s">
        <v>2</v>
      </c>
    </row>
    <row r="14" spans="2:3" ht="12" thickBot="1" x14ac:dyDescent="0.25">
      <c r="B14" s="61" t="s">
        <v>0</v>
      </c>
      <c r="C14" s="62" t="s">
        <v>399</v>
      </c>
    </row>
    <row r="15" spans="2:3" ht="23.25" thickBot="1" x14ac:dyDescent="0.25">
      <c r="B15" s="95" t="s">
        <v>1</v>
      </c>
      <c r="C15" s="96" t="s">
        <v>400</v>
      </c>
    </row>
    <row r="16" spans="2:3" ht="23.25" thickBot="1" x14ac:dyDescent="0.25">
      <c r="B16" s="61" t="s">
        <v>437</v>
      </c>
      <c r="C16" s="62" t="s">
        <v>958</v>
      </c>
    </row>
    <row r="17" spans="2:3" ht="12" thickBot="1" x14ac:dyDescent="0.25">
      <c r="B17" s="95" t="s">
        <v>159</v>
      </c>
      <c r="C17" s="96" t="s">
        <v>407</v>
      </c>
    </row>
    <row r="18" spans="2:3" ht="12" thickBot="1" x14ac:dyDescent="0.25">
      <c r="B18" s="63" t="s">
        <v>233</v>
      </c>
      <c r="C18" s="64" t="s">
        <v>406</v>
      </c>
    </row>
    <row r="19" spans="2:3" x14ac:dyDescent="0.2">
      <c r="B19" s="448" t="s">
        <v>3</v>
      </c>
      <c r="C19" s="97" t="s">
        <v>401</v>
      </c>
    </row>
    <row r="20" spans="2:3" x14ac:dyDescent="0.2">
      <c r="B20" s="449"/>
      <c r="C20" s="97" t="s">
        <v>887</v>
      </c>
    </row>
    <row r="21" spans="2:3" x14ac:dyDescent="0.2">
      <c r="B21" s="449"/>
      <c r="C21" s="97" t="s">
        <v>888</v>
      </c>
    </row>
    <row r="22" spans="2:3" ht="33.75" x14ac:dyDescent="0.2">
      <c r="B22" s="449"/>
      <c r="C22" s="97" t="s">
        <v>889</v>
      </c>
    </row>
    <row r="23" spans="2:3" ht="34.5" thickBot="1" x14ac:dyDescent="0.25">
      <c r="B23" s="450"/>
      <c r="C23" s="96" t="s">
        <v>890</v>
      </c>
    </row>
    <row r="24" spans="2:3" ht="12" thickBot="1" x14ac:dyDescent="0.25">
      <c r="B24" s="61" t="s">
        <v>4</v>
      </c>
      <c r="C24" s="62" t="s">
        <v>402</v>
      </c>
    </row>
    <row r="25" spans="2:3" x14ac:dyDescent="0.2">
      <c r="B25" s="448" t="s">
        <v>28</v>
      </c>
      <c r="C25" s="97" t="s">
        <v>502</v>
      </c>
    </row>
    <row r="26" spans="2:3" x14ac:dyDescent="0.2">
      <c r="B26" s="449"/>
      <c r="C26" s="97" t="s">
        <v>891</v>
      </c>
    </row>
    <row r="27" spans="2:3" x14ac:dyDescent="0.2">
      <c r="B27" s="449"/>
      <c r="C27" s="97" t="s">
        <v>892</v>
      </c>
    </row>
    <row r="28" spans="2:3" x14ac:dyDescent="0.2">
      <c r="B28" s="449"/>
      <c r="C28" s="97" t="s">
        <v>893</v>
      </c>
    </row>
    <row r="29" spans="2:3" ht="23.25" thickBot="1" x14ac:dyDescent="0.25">
      <c r="B29" s="450"/>
      <c r="C29" s="96" t="s">
        <v>894</v>
      </c>
    </row>
    <row r="30" spans="2:3" x14ac:dyDescent="0.2">
      <c r="B30" s="451" t="s">
        <v>403</v>
      </c>
      <c r="C30" s="65" t="s">
        <v>404</v>
      </c>
    </row>
    <row r="31" spans="2:3" x14ac:dyDescent="0.2">
      <c r="B31" s="452"/>
      <c r="C31" s="66" t="s">
        <v>847</v>
      </c>
    </row>
    <row r="32" spans="2:3" x14ac:dyDescent="0.2">
      <c r="B32" s="452"/>
      <c r="C32" s="66" t="s">
        <v>848</v>
      </c>
    </row>
    <row r="33" spans="2:3" x14ac:dyDescent="0.2">
      <c r="B33" s="452"/>
      <c r="C33" s="66" t="s">
        <v>849</v>
      </c>
    </row>
    <row r="34" spans="2:3" ht="12" thickBot="1" x14ac:dyDescent="0.25">
      <c r="B34" s="453"/>
      <c r="C34" s="61" t="s">
        <v>850</v>
      </c>
    </row>
    <row r="35" spans="2:3" x14ac:dyDescent="0.2">
      <c r="B35" s="449" t="s">
        <v>6</v>
      </c>
      <c r="C35" s="97" t="s">
        <v>405</v>
      </c>
    </row>
    <row r="36" spans="2:3" x14ac:dyDescent="0.2">
      <c r="B36" s="449"/>
      <c r="C36" s="97" t="s">
        <v>851</v>
      </c>
    </row>
    <row r="37" spans="2:3" x14ac:dyDescent="0.2">
      <c r="B37" s="449"/>
      <c r="C37" s="97" t="s">
        <v>852</v>
      </c>
    </row>
    <row r="38" spans="2:3" x14ac:dyDescent="0.2">
      <c r="B38" s="449"/>
      <c r="C38" s="98" t="s">
        <v>853</v>
      </c>
    </row>
    <row r="39" spans="2:3" ht="45.75" thickBot="1" x14ac:dyDescent="0.25">
      <c r="B39" s="450"/>
      <c r="C39" s="96" t="s">
        <v>895</v>
      </c>
    </row>
    <row r="40" spans="2:3" ht="12" thickBot="1" x14ac:dyDescent="0.25">
      <c r="B40" s="61" t="s">
        <v>15</v>
      </c>
      <c r="C40" s="62" t="s">
        <v>845</v>
      </c>
    </row>
    <row r="41" spans="2:3" ht="23.25" thickBot="1" x14ac:dyDescent="0.25">
      <c r="B41" s="128" t="s">
        <v>846</v>
      </c>
      <c r="C41" s="129" t="s">
        <v>898</v>
      </c>
    </row>
    <row r="42" spans="2:3" ht="23.25" thickBot="1" x14ac:dyDescent="0.25">
      <c r="B42" s="130" t="s">
        <v>899</v>
      </c>
      <c r="C42" s="131" t="s">
        <v>902</v>
      </c>
    </row>
  </sheetData>
  <mergeCells count="6">
    <mergeCell ref="B19:B23"/>
    <mergeCell ref="B25:B29"/>
    <mergeCell ref="B30:B34"/>
    <mergeCell ref="B35:B39"/>
    <mergeCell ref="B2:C2"/>
    <mergeCell ref="B4:C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cellComments="atEnd" r:id="rId1"/>
  <headerFooter>
    <oddHeader>&amp;A</oddHeader>
    <oddFooter>Página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8"/>
  <sheetViews>
    <sheetView showGridLines="0" zoomScaleNormal="100" workbookViewId="0"/>
  </sheetViews>
  <sheetFormatPr defaultRowHeight="12.75" x14ac:dyDescent="0.2"/>
  <cols>
    <col min="1" max="1" width="0.85546875" style="4" customWidth="1"/>
    <col min="2" max="2" width="9.140625" style="4"/>
    <col min="3" max="3" width="47.14062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640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 t="s">
        <v>14</v>
      </c>
      <c r="C4" s="9" t="s">
        <v>675</v>
      </c>
    </row>
    <row r="5" spans="2:3" x14ac:dyDescent="0.2">
      <c r="B5" s="8" t="s">
        <v>24</v>
      </c>
      <c r="C5" s="9" t="s">
        <v>676</v>
      </c>
    </row>
    <row r="6" spans="2:3" x14ac:dyDescent="0.2">
      <c r="B6" s="8" t="s">
        <v>639</v>
      </c>
      <c r="C6" s="9" t="s">
        <v>678</v>
      </c>
    </row>
    <row r="7" spans="2:3" x14ac:dyDescent="0.2">
      <c r="B7" s="8" t="s">
        <v>46</v>
      </c>
      <c r="C7" s="9" t="s">
        <v>677</v>
      </c>
    </row>
    <row r="8" spans="2:3" x14ac:dyDescent="0.2">
      <c r="B8" s="8" t="s">
        <v>558</v>
      </c>
      <c r="C8" s="9" t="s">
        <v>638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2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0.85546875" style="4" customWidth="1"/>
    <col min="2" max="2" width="11.7109375" style="4" bestFit="1" customWidth="1"/>
    <col min="3" max="3" width="36.140625" style="4" customWidth="1"/>
    <col min="4" max="16384" width="9.140625" style="4"/>
  </cols>
  <sheetData>
    <row r="1" spans="2:3" ht="5.0999999999999996" customHeight="1" x14ac:dyDescent="0.2"/>
    <row r="2" spans="2:3" ht="12.75" customHeight="1" x14ac:dyDescent="0.2">
      <c r="B2" s="466" t="s">
        <v>647</v>
      </c>
      <c r="C2" s="466"/>
    </row>
    <row r="3" spans="2:3" ht="12.75" customHeight="1" x14ac:dyDescent="0.2">
      <c r="B3" s="7" t="s">
        <v>153</v>
      </c>
      <c r="C3" s="7" t="s">
        <v>2</v>
      </c>
    </row>
    <row r="4" spans="2:3" x14ac:dyDescent="0.2">
      <c r="B4" s="8">
        <v>1</v>
      </c>
      <c r="C4" s="9" t="s">
        <v>643</v>
      </c>
    </row>
    <row r="5" spans="2:3" s="330" customFormat="1" x14ac:dyDescent="0.2">
      <c r="B5" s="329" t="s">
        <v>19</v>
      </c>
      <c r="C5" s="328" t="s">
        <v>1358</v>
      </c>
    </row>
    <row r="6" spans="2:3" x14ac:dyDescent="0.2">
      <c r="B6" s="8">
        <v>9</v>
      </c>
      <c r="C6" s="9" t="s">
        <v>646</v>
      </c>
    </row>
    <row r="7" spans="2:3" x14ac:dyDescent="0.2">
      <c r="B7" s="8" t="s">
        <v>1136</v>
      </c>
      <c r="C7" s="9" t="s">
        <v>1209</v>
      </c>
    </row>
    <row r="8" spans="2:3" x14ac:dyDescent="0.2">
      <c r="B8" s="8">
        <v>14</v>
      </c>
      <c r="C8" s="9" t="s">
        <v>1192</v>
      </c>
    </row>
    <row r="9" spans="2:3" x14ac:dyDescent="0.2">
      <c r="B9" s="8">
        <v>17</v>
      </c>
      <c r="C9" s="9" t="s">
        <v>642</v>
      </c>
    </row>
    <row r="10" spans="2:3" x14ac:dyDescent="0.2">
      <c r="B10" s="8">
        <v>18</v>
      </c>
      <c r="C10" s="9" t="s">
        <v>644</v>
      </c>
    </row>
    <row r="11" spans="2:3" x14ac:dyDescent="0.2">
      <c r="B11" s="8">
        <v>32</v>
      </c>
      <c r="C11" s="9" t="s">
        <v>645</v>
      </c>
    </row>
    <row r="12" spans="2:3" x14ac:dyDescent="0.2">
      <c r="B12" s="8">
        <v>33</v>
      </c>
      <c r="C12" s="9" t="s">
        <v>641</v>
      </c>
    </row>
  </sheetData>
  <sortState ref="B2:C8">
    <sortCondition ref="B2"/>
  </sortState>
  <mergeCells count="1">
    <mergeCell ref="B2:C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B5 B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5"/>
  <sheetViews>
    <sheetView showGridLines="0" workbookViewId="0"/>
  </sheetViews>
  <sheetFormatPr defaultRowHeight="12.75" x14ac:dyDescent="0.2"/>
  <cols>
    <col min="1" max="1" width="0.85546875" style="4" customWidth="1"/>
    <col min="2" max="2" width="12.85546875" style="4" customWidth="1"/>
    <col min="3" max="3" width="36.8554687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776</v>
      </c>
      <c r="C2" s="466"/>
    </row>
    <row r="3" spans="2:3" ht="12.75" customHeight="1" x14ac:dyDescent="0.2">
      <c r="B3" s="6" t="s">
        <v>153</v>
      </c>
      <c r="C3" s="7" t="s">
        <v>2</v>
      </c>
    </row>
    <row r="4" spans="2:3" x14ac:dyDescent="0.2">
      <c r="B4" s="8">
        <v>1</v>
      </c>
      <c r="C4" s="9" t="s">
        <v>659</v>
      </c>
    </row>
    <row r="5" spans="2:3" x14ac:dyDescent="0.2">
      <c r="B5" s="8">
        <v>2</v>
      </c>
      <c r="C5" s="9" t="s">
        <v>658</v>
      </c>
    </row>
    <row r="6" spans="2:3" x14ac:dyDescent="0.2">
      <c r="B6" s="8">
        <v>3</v>
      </c>
      <c r="C6" s="9" t="s">
        <v>657</v>
      </c>
    </row>
    <row r="7" spans="2:3" x14ac:dyDescent="0.2">
      <c r="B7" s="8">
        <v>4</v>
      </c>
      <c r="C7" s="9" t="s">
        <v>656</v>
      </c>
    </row>
    <row r="8" spans="2:3" x14ac:dyDescent="0.2">
      <c r="B8" s="8">
        <v>5</v>
      </c>
      <c r="C8" s="9" t="s">
        <v>655</v>
      </c>
    </row>
    <row r="9" spans="2:3" x14ac:dyDescent="0.2">
      <c r="B9" s="8">
        <v>6</v>
      </c>
      <c r="C9" s="9" t="s">
        <v>654</v>
      </c>
    </row>
    <row r="10" spans="2:3" x14ac:dyDescent="0.2">
      <c r="B10" s="8">
        <v>7</v>
      </c>
      <c r="C10" s="9" t="s">
        <v>653</v>
      </c>
    </row>
    <row r="11" spans="2:3" x14ac:dyDescent="0.2">
      <c r="B11" s="8">
        <v>8</v>
      </c>
      <c r="C11" s="9" t="s">
        <v>652</v>
      </c>
    </row>
    <row r="12" spans="2:3" x14ac:dyDescent="0.2">
      <c r="B12" s="8">
        <v>10</v>
      </c>
      <c r="C12" s="9" t="s">
        <v>651</v>
      </c>
    </row>
    <row r="13" spans="2:3" x14ac:dyDescent="0.2">
      <c r="B13" s="8">
        <v>11</v>
      </c>
      <c r="C13" s="9" t="s">
        <v>650</v>
      </c>
    </row>
    <row r="14" spans="2:3" x14ac:dyDescent="0.2">
      <c r="B14" s="8">
        <v>12</v>
      </c>
      <c r="C14" s="9" t="s">
        <v>649</v>
      </c>
    </row>
    <row r="15" spans="2:3" x14ac:dyDescent="0.2">
      <c r="B15" s="8">
        <v>13</v>
      </c>
      <c r="C15" s="9" t="s">
        <v>648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5"/>
  <sheetViews>
    <sheetView showGridLines="0" zoomScaleNormal="100" workbookViewId="0"/>
  </sheetViews>
  <sheetFormatPr defaultRowHeight="12.75" x14ac:dyDescent="0.2"/>
  <cols>
    <col min="1" max="1" width="0.85546875" style="4" customWidth="1"/>
    <col min="2" max="2" width="10.28515625" style="4" bestFit="1" customWidth="1"/>
    <col min="3" max="3" width="34.42578125" style="4" bestFit="1" customWidth="1"/>
    <col min="4" max="16384" width="9.140625" style="4"/>
  </cols>
  <sheetData>
    <row r="1" spans="2:3" ht="5.0999999999999996" customHeight="1" x14ac:dyDescent="0.2"/>
    <row r="2" spans="2:3" ht="12.75" customHeight="1" x14ac:dyDescent="0.2">
      <c r="B2" s="466" t="s">
        <v>381</v>
      </c>
      <c r="C2" s="466" t="s">
        <v>660</v>
      </c>
    </row>
    <row r="3" spans="2:3" ht="12.75" customHeight="1" x14ac:dyDescent="0.2">
      <c r="B3" s="6" t="s">
        <v>153</v>
      </c>
      <c r="C3" s="7" t="s">
        <v>2</v>
      </c>
    </row>
    <row r="4" spans="2:3" x14ac:dyDescent="0.2">
      <c r="B4" s="8">
        <v>1</v>
      </c>
      <c r="C4" s="9" t="s">
        <v>643</v>
      </c>
    </row>
    <row r="5" spans="2:3" x14ac:dyDescent="0.2">
      <c r="B5" s="8" t="s">
        <v>759</v>
      </c>
      <c r="C5" s="9" t="s">
        <v>641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4"/>
  <sheetViews>
    <sheetView showGridLines="0" workbookViewId="0">
      <selection activeCell="B15" sqref="B15"/>
    </sheetView>
  </sheetViews>
  <sheetFormatPr defaultRowHeight="12.75" x14ac:dyDescent="0.2"/>
  <cols>
    <col min="1" max="1" width="0.85546875" style="4" customWidth="1"/>
    <col min="2" max="2" width="15" style="4" customWidth="1"/>
    <col min="3" max="3" width="18.42578125" style="4" customWidth="1"/>
    <col min="4" max="16384" width="9.140625" style="4"/>
  </cols>
  <sheetData>
    <row r="1" spans="2:3" ht="5.0999999999999996" customHeight="1" x14ac:dyDescent="0.2"/>
    <row r="2" spans="2:3" x14ac:dyDescent="0.2">
      <c r="B2" s="468" t="s">
        <v>17</v>
      </c>
      <c r="C2" s="469"/>
    </row>
    <row r="3" spans="2:3" x14ac:dyDescent="0.2">
      <c r="B3" s="7" t="s">
        <v>153</v>
      </c>
      <c r="C3" s="7" t="s">
        <v>2</v>
      </c>
    </row>
    <row r="4" spans="2:3" x14ac:dyDescent="0.2">
      <c r="B4" s="133">
        <v>349</v>
      </c>
      <c r="C4" s="133" t="s">
        <v>1095</v>
      </c>
    </row>
    <row r="5" spans="2:3" x14ac:dyDescent="0.2">
      <c r="B5" s="133">
        <v>355</v>
      </c>
      <c r="C5" s="133" t="s">
        <v>1158</v>
      </c>
    </row>
    <row r="6" spans="2:3" x14ac:dyDescent="0.2">
      <c r="B6" s="133">
        <v>362</v>
      </c>
      <c r="C6" s="133" t="s">
        <v>1216</v>
      </c>
    </row>
    <row r="7" spans="2:3" x14ac:dyDescent="0.2">
      <c r="B7" s="133">
        <v>346</v>
      </c>
      <c r="C7" s="133" t="s">
        <v>959</v>
      </c>
    </row>
    <row r="8" spans="2:3" x14ac:dyDescent="0.2">
      <c r="B8" s="133">
        <v>356</v>
      </c>
      <c r="C8" s="133" t="s">
        <v>1162</v>
      </c>
    </row>
    <row r="9" spans="2:3" x14ac:dyDescent="0.2">
      <c r="B9" s="133">
        <v>357</v>
      </c>
      <c r="C9" s="133" t="s">
        <v>1163</v>
      </c>
    </row>
    <row r="10" spans="2:3" x14ac:dyDescent="0.2">
      <c r="B10" s="133">
        <v>361</v>
      </c>
      <c r="C10" s="133" t="s">
        <v>1217</v>
      </c>
    </row>
    <row r="11" spans="2:3" x14ac:dyDescent="0.2">
      <c r="B11" s="366">
        <v>358</v>
      </c>
      <c r="C11" s="366" t="s">
        <v>1335</v>
      </c>
    </row>
    <row r="12" spans="2:3" x14ac:dyDescent="0.2">
      <c r="B12" s="366">
        <v>371</v>
      </c>
      <c r="C12" s="366" t="s">
        <v>1363</v>
      </c>
    </row>
    <row r="13" spans="2:3" x14ac:dyDescent="0.2">
      <c r="B13" s="366">
        <v>372</v>
      </c>
      <c r="C13" s="366" t="s">
        <v>1364</v>
      </c>
    </row>
    <row r="14" spans="2:3" x14ac:dyDescent="0.2">
      <c r="B14" s="324">
        <v>375</v>
      </c>
      <c r="C14" s="324" t="s">
        <v>1335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5"/>
  <sheetViews>
    <sheetView showGridLines="0" workbookViewId="0"/>
  </sheetViews>
  <sheetFormatPr defaultRowHeight="12.75" x14ac:dyDescent="0.2"/>
  <cols>
    <col min="1" max="1" width="0.85546875" style="4" customWidth="1"/>
    <col min="2" max="2" width="9.140625" style="4"/>
    <col min="3" max="3" width="13.570312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150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>
        <v>22500</v>
      </c>
      <c r="C4" s="9" t="s">
        <v>762</v>
      </c>
    </row>
    <row r="5" spans="2:3" x14ac:dyDescent="0.2">
      <c r="B5" s="8">
        <v>24000</v>
      </c>
      <c r="C5" s="9" t="s">
        <v>761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2"/>
  <sheetViews>
    <sheetView showGridLines="0" zoomScaleNormal="100" workbookViewId="0"/>
  </sheetViews>
  <sheetFormatPr defaultRowHeight="12.75" x14ac:dyDescent="0.2"/>
  <cols>
    <col min="1" max="1" width="0.85546875" style="4" customWidth="1"/>
    <col min="2" max="2" width="9.140625" style="4"/>
    <col min="3" max="3" width="55.8554687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270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>
        <v>1</v>
      </c>
      <c r="C4" s="9" t="s">
        <v>701</v>
      </c>
    </row>
    <row r="5" spans="2:3" x14ac:dyDescent="0.2">
      <c r="B5" s="8">
        <v>2</v>
      </c>
      <c r="C5" s="9" t="s">
        <v>702</v>
      </c>
    </row>
    <row r="6" spans="2:3" x14ac:dyDescent="0.2">
      <c r="B6" s="8">
        <v>3</v>
      </c>
      <c r="C6" s="9" t="s">
        <v>703</v>
      </c>
    </row>
    <row r="7" spans="2:3" x14ac:dyDescent="0.2">
      <c r="B7" s="8">
        <v>4</v>
      </c>
      <c r="C7" s="9" t="s">
        <v>704</v>
      </c>
    </row>
    <row r="8" spans="2:3" x14ac:dyDescent="0.2">
      <c r="B8" s="8">
        <v>5</v>
      </c>
      <c r="C8" s="9" t="s">
        <v>705</v>
      </c>
    </row>
    <row r="9" spans="2:3" x14ac:dyDescent="0.2">
      <c r="B9" s="8">
        <v>6</v>
      </c>
      <c r="C9" s="9" t="s">
        <v>706</v>
      </c>
    </row>
    <row r="10" spans="2:3" x14ac:dyDescent="0.2">
      <c r="B10" s="8">
        <v>7</v>
      </c>
      <c r="C10" s="9" t="s">
        <v>707</v>
      </c>
    </row>
    <row r="11" spans="2:3" x14ac:dyDescent="0.2">
      <c r="B11" s="8">
        <v>8</v>
      </c>
      <c r="C11" s="9" t="s">
        <v>708</v>
      </c>
    </row>
    <row r="12" spans="2:3" x14ac:dyDescent="0.2">
      <c r="B12" s="8">
        <v>9</v>
      </c>
      <c r="C12" s="9" t="s">
        <v>709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47"/>
  <sheetViews>
    <sheetView showGridLines="0" workbookViewId="0"/>
  </sheetViews>
  <sheetFormatPr defaultRowHeight="12.75" x14ac:dyDescent="0.2"/>
  <cols>
    <col min="1" max="1" width="0.85546875" style="4" customWidth="1"/>
    <col min="2" max="2" width="9.140625" style="4"/>
    <col min="3" max="3" width="16.5703125" style="4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278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 t="s">
        <v>710</v>
      </c>
      <c r="C4" s="9" t="s">
        <v>711</v>
      </c>
    </row>
    <row r="5" spans="2:3" x14ac:dyDescent="0.2">
      <c r="B5" s="8" t="s">
        <v>712</v>
      </c>
      <c r="C5" s="9" t="s">
        <v>713</v>
      </c>
    </row>
    <row r="6" spans="2:3" x14ac:dyDescent="0.2">
      <c r="B6" s="8" t="s">
        <v>714</v>
      </c>
      <c r="C6" s="9" t="s">
        <v>715</v>
      </c>
    </row>
    <row r="7" spans="2:3" x14ac:dyDescent="0.2">
      <c r="B7" s="8" t="s">
        <v>686</v>
      </c>
      <c r="C7" s="9" t="s">
        <v>716</v>
      </c>
    </row>
    <row r="8" spans="2:3" x14ac:dyDescent="0.2">
      <c r="B8" s="8" t="s">
        <v>688</v>
      </c>
      <c r="C8" s="9" t="s">
        <v>717</v>
      </c>
    </row>
    <row r="9" spans="2:3" x14ac:dyDescent="0.2">
      <c r="B9" s="8" t="s">
        <v>691</v>
      </c>
      <c r="C9" s="9" t="s">
        <v>718</v>
      </c>
    </row>
    <row r="10" spans="2:3" x14ac:dyDescent="0.2">
      <c r="B10" s="8" t="s">
        <v>719</v>
      </c>
      <c r="C10" s="9" t="s">
        <v>720</v>
      </c>
    </row>
    <row r="11" spans="2:3" x14ac:dyDescent="0.2">
      <c r="B11" s="8" t="s">
        <v>721</v>
      </c>
      <c r="C11" s="9" t="s">
        <v>722</v>
      </c>
    </row>
    <row r="12" spans="2:3" x14ac:dyDescent="0.2">
      <c r="B12" s="8" t="s">
        <v>693</v>
      </c>
      <c r="C12" s="9" t="s">
        <v>723</v>
      </c>
    </row>
    <row r="13" spans="2:3" x14ac:dyDescent="0.2">
      <c r="B13" s="8">
        <v>10</v>
      </c>
      <c r="C13" s="9" t="s">
        <v>724</v>
      </c>
    </row>
    <row r="14" spans="2:3" x14ac:dyDescent="0.2">
      <c r="B14" s="8">
        <v>11</v>
      </c>
      <c r="C14" s="9" t="s">
        <v>725</v>
      </c>
    </row>
    <row r="15" spans="2:3" x14ac:dyDescent="0.2">
      <c r="B15" s="8">
        <v>12</v>
      </c>
      <c r="C15" s="9" t="s">
        <v>726</v>
      </c>
    </row>
    <row r="16" spans="2:3" x14ac:dyDescent="0.2">
      <c r="B16" s="8">
        <v>13</v>
      </c>
      <c r="C16" s="9" t="s">
        <v>727</v>
      </c>
    </row>
    <row r="17" spans="2:3" x14ac:dyDescent="0.2">
      <c r="B17" s="8">
        <v>14</v>
      </c>
      <c r="C17" s="9" t="s">
        <v>728</v>
      </c>
    </row>
    <row r="18" spans="2:3" x14ac:dyDescent="0.2">
      <c r="B18" s="8">
        <v>15</v>
      </c>
      <c r="C18" s="9" t="s">
        <v>729</v>
      </c>
    </row>
    <row r="19" spans="2:3" x14ac:dyDescent="0.2">
      <c r="B19" s="8">
        <v>16</v>
      </c>
      <c r="C19" s="9" t="s">
        <v>730</v>
      </c>
    </row>
    <row r="20" spans="2:3" x14ac:dyDescent="0.2">
      <c r="B20" s="8">
        <v>17</v>
      </c>
      <c r="C20" s="9" t="s">
        <v>731</v>
      </c>
    </row>
    <row r="21" spans="2:3" x14ac:dyDescent="0.2">
      <c r="B21" s="8">
        <v>18</v>
      </c>
      <c r="C21" s="9" t="s">
        <v>732</v>
      </c>
    </row>
    <row r="22" spans="2:3" x14ac:dyDescent="0.2">
      <c r="B22" s="8">
        <v>19</v>
      </c>
      <c r="C22" s="9" t="s">
        <v>733</v>
      </c>
    </row>
    <row r="23" spans="2:3" x14ac:dyDescent="0.2">
      <c r="B23" s="8">
        <v>20</v>
      </c>
      <c r="C23" s="9" t="s">
        <v>734</v>
      </c>
    </row>
    <row r="24" spans="2:3" x14ac:dyDescent="0.2">
      <c r="B24" s="8">
        <v>21</v>
      </c>
      <c r="C24" s="9" t="s">
        <v>735</v>
      </c>
    </row>
    <row r="25" spans="2:3" x14ac:dyDescent="0.2">
      <c r="B25" s="8">
        <v>22</v>
      </c>
      <c r="C25" s="9" t="s">
        <v>736</v>
      </c>
    </row>
    <row r="26" spans="2:3" x14ac:dyDescent="0.2">
      <c r="B26" s="8">
        <v>23</v>
      </c>
      <c r="C26" s="9" t="s">
        <v>737</v>
      </c>
    </row>
    <row r="27" spans="2:3" x14ac:dyDescent="0.2">
      <c r="B27" s="8">
        <v>24</v>
      </c>
      <c r="C27" s="9" t="s">
        <v>738</v>
      </c>
    </row>
    <row r="28" spans="2:3" x14ac:dyDescent="0.2">
      <c r="B28" s="8">
        <v>25</v>
      </c>
      <c r="C28" s="9" t="s">
        <v>739</v>
      </c>
    </row>
    <row r="29" spans="2:3" x14ac:dyDescent="0.2">
      <c r="B29" s="8">
        <v>26</v>
      </c>
      <c r="C29" s="9" t="s">
        <v>740</v>
      </c>
    </row>
    <row r="30" spans="2:3" x14ac:dyDescent="0.2">
      <c r="B30" s="8">
        <v>27</v>
      </c>
      <c r="C30" s="9" t="s">
        <v>741</v>
      </c>
    </row>
    <row r="31" spans="2:3" x14ac:dyDescent="0.2">
      <c r="B31" s="8">
        <v>28</v>
      </c>
      <c r="C31" s="9" t="s">
        <v>742</v>
      </c>
    </row>
    <row r="32" spans="2:3" x14ac:dyDescent="0.2">
      <c r="B32" s="8">
        <v>29</v>
      </c>
      <c r="C32" s="9" t="s">
        <v>743</v>
      </c>
    </row>
    <row r="33" spans="2:3" x14ac:dyDescent="0.2">
      <c r="B33" s="8">
        <v>30</v>
      </c>
      <c r="C33" s="9" t="s">
        <v>744</v>
      </c>
    </row>
    <row r="34" spans="2:3" x14ac:dyDescent="0.2">
      <c r="B34" s="8">
        <v>31</v>
      </c>
      <c r="C34" s="9" t="s">
        <v>745</v>
      </c>
    </row>
    <row r="35" spans="2:3" x14ac:dyDescent="0.2">
      <c r="B35" s="8">
        <v>32</v>
      </c>
      <c r="C35" s="9" t="s">
        <v>746</v>
      </c>
    </row>
    <row r="36" spans="2:3" x14ac:dyDescent="0.2">
      <c r="B36" s="8">
        <v>33</v>
      </c>
      <c r="C36" s="9" t="s">
        <v>747</v>
      </c>
    </row>
    <row r="37" spans="2:3" x14ac:dyDescent="0.2">
      <c r="B37" s="8">
        <v>34</v>
      </c>
      <c r="C37" s="9" t="s">
        <v>748</v>
      </c>
    </row>
    <row r="38" spans="2:3" x14ac:dyDescent="0.2">
      <c r="B38" s="8">
        <v>35</v>
      </c>
      <c r="C38" s="9" t="s">
        <v>749</v>
      </c>
    </row>
    <row r="39" spans="2:3" x14ac:dyDescent="0.2">
      <c r="B39" s="8">
        <v>36</v>
      </c>
      <c r="C39" s="9" t="s">
        <v>750</v>
      </c>
    </row>
    <row r="40" spans="2:3" x14ac:dyDescent="0.2">
      <c r="B40" s="8">
        <v>37</v>
      </c>
      <c r="C40" s="9" t="s">
        <v>751</v>
      </c>
    </row>
    <row r="41" spans="2:3" x14ac:dyDescent="0.2">
      <c r="B41" s="8">
        <v>38</v>
      </c>
      <c r="C41" s="9" t="s">
        <v>752</v>
      </c>
    </row>
    <row r="42" spans="2:3" x14ac:dyDescent="0.2">
      <c r="B42" s="8">
        <v>39</v>
      </c>
      <c r="C42" s="9" t="s">
        <v>753</v>
      </c>
    </row>
    <row r="43" spans="2:3" x14ac:dyDescent="0.2">
      <c r="B43" s="8">
        <v>40</v>
      </c>
      <c r="C43" s="9" t="s">
        <v>754</v>
      </c>
    </row>
    <row r="44" spans="2:3" x14ac:dyDescent="0.2">
      <c r="B44" s="8">
        <v>41</v>
      </c>
      <c r="C44" s="9" t="s">
        <v>755</v>
      </c>
    </row>
    <row r="45" spans="2:3" x14ac:dyDescent="0.2">
      <c r="B45" s="8">
        <v>42</v>
      </c>
      <c r="C45" s="9" t="s">
        <v>756</v>
      </c>
    </row>
    <row r="46" spans="2:3" x14ac:dyDescent="0.2">
      <c r="B46" s="8">
        <v>43</v>
      </c>
      <c r="C46" s="9" t="s">
        <v>757</v>
      </c>
    </row>
    <row r="47" spans="2:3" x14ac:dyDescent="0.2">
      <c r="B47" s="8">
        <v>44</v>
      </c>
      <c r="C47" s="9" t="s">
        <v>758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5"/>
  <sheetViews>
    <sheetView showGridLines="0" workbookViewId="0"/>
  </sheetViews>
  <sheetFormatPr defaultRowHeight="12.75" x14ac:dyDescent="0.2"/>
  <cols>
    <col min="1" max="1" width="0.85546875" style="4" customWidth="1"/>
    <col min="2" max="2" width="9.140625" style="4"/>
    <col min="3" max="3" width="23.2851562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9" t="s">
        <v>771</v>
      </c>
      <c r="C2" s="469"/>
    </row>
    <row r="3" spans="2:3" x14ac:dyDescent="0.2">
      <c r="B3" s="7" t="s">
        <v>153</v>
      </c>
      <c r="C3" s="7" t="s">
        <v>2</v>
      </c>
    </row>
    <row r="4" spans="2:3" x14ac:dyDescent="0.2">
      <c r="B4" s="8">
        <v>3</v>
      </c>
      <c r="C4" s="9" t="s">
        <v>760</v>
      </c>
    </row>
    <row r="5" spans="2:3" x14ac:dyDescent="0.2">
      <c r="B5" s="8" t="s">
        <v>1059</v>
      </c>
      <c r="C5" s="9" t="s">
        <v>1202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B12"/>
  <sheetViews>
    <sheetView showGridLines="0" workbookViewId="0"/>
  </sheetViews>
  <sheetFormatPr defaultRowHeight="12.75" x14ac:dyDescent="0.2"/>
  <cols>
    <col min="1" max="1" width="0.85546875" style="4" customWidth="1"/>
    <col min="2" max="2" width="18.42578125" style="4" customWidth="1"/>
    <col min="3" max="16384" width="9.140625" style="4"/>
  </cols>
  <sheetData>
    <row r="1" spans="2:2" ht="5.0999999999999996" customHeight="1" x14ac:dyDescent="0.2"/>
    <row r="2" spans="2:2" x14ac:dyDescent="0.2">
      <c r="B2" s="13" t="s">
        <v>770</v>
      </c>
    </row>
    <row r="3" spans="2:2" x14ac:dyDescent="0.2">
      <c r="B3" s="7" t="s">
        <v>153</v>
      </c>
    </row>
    <row r="4" spans="2:2" x14ac:dyDescent="0.2">
      <c r="B4" s="8" t="s">
        <v>763</v>
      </c>
    </row>
    <row r="5" spans="2:2" x14ac:dyDescent="0.2">
      <c r="B5" s="8" t="s">
        <v>764</v>
      </c>
    </row>
    <row r="6" spans="2:2" x14ac:dyDescent="0.2">
      <c r="B6" s="8" t="s">
        <v>515</v>
      </c>
    </row>
    <row r="7" spans="2:2" x14ac:dyDescent="0.2">
      <c r="B7" s="8" t="s">
        <v>22</v>
      </c>
    </row>
    <row r="8" spans="2:2" x14ac:dyDescent="0.2">
      <c r="B8" s="8" t="s">
        <v>68</v>
      </c>
    </row>
    <row r="9" spans="2:2" x14ac:dyDescent="0.2">
      <c r="B9" s="8" t="s">
        <v>12</v>
      </c>
    </row>
    <row r="10" spans="2:2" x14ac:dyDescent="0.2">
      <c r="B10" s="8" t="s">
        <v>765</v>
      </c>
    </row>
    <row r="11" spans="2:2" x14ac:dyDescent="0.2">
      <c r="B11" s="8" t="s">
        <v>8</v>
      </c>
    </row>
    <row r="12" spans="2:2" x14ac:dyDescent="0.2">
      <c r="B12" s="8" t="s">
        <v>766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-0.499984740745262"/>
    <outlinePr summaryBelow="0" summaryRight="0"/>
    <pageSetUpPr fitToPage="1"/>
  </sheetPr>
  <dimension ref="B1:P160"/>
  <sheetViews>
    <sheetView showGridLines="0" zoomScaleNormal="100" workbookViewId="0">
      <pane xSplit="4" ySplit="3" topLeftCell="F148" activePane="bottomRight" state="frozen"/>
      <selection pane="topRight"/>
      <selection pane="bottomLeft"/>
      <selection pane="bottomRight" activeCell="D158" sqref="D158"/>
    </sheetView>
  </sheetViews>
  <sheetFormatPr defaultColWidth="6.28515625" defaultRowHeight="12.75" x14ac:dyDescent="0.25"/>
  <cols>
    <col min="1" max="1" width="0.85546875" style="2" customWidth="1"/>
    <col min="2" max="2" width="3.5703125" style="25" bestFit="1" customWidth="1"/>
    <col min="3" max="3" width="4" style="25" bestFit="1" customWidth="1"/>
    <col min="4" max="4" width="21.7109375" style="31" customWidth="1"/>
    <col min="5" max="5" width="26.7109375" style="31" customWidth="1"/>
    <col min="6" max="6" width="43.28515625" style="110" customWidth="1"/>
    <col min="7" max="7" width="3.28515625" style="25" bestFit="1" customWidth="1"/>
    <col min="8" max="8" width="4" style="25" bestFit="1" customWidth="1"/>
    <col min="9" max="9" width="2.85546875" style="25" bestFit="1" customWidth="1"/>
    <col min="10" max="10" width="5.140625" style="23" bestFit="1" customWidth="1"/>
    <col min="11" max="11" width="6.5703125" style="23" bestFit="1" customWidth="1"/>
    <col min="12" max="12" width="18.42578125" style="23" bestFit="1" customWidth="1"/>
    <col min="13" max="13" width="18.7109375" style="23" customWidth="1"/>
    <col min="14" max="16" width="17.7109375" style="23" customWidth="1"/>
    <col min="17" max="16384" width="6.28515625" style="2"/>
  </cols>
  <sheetData>
    <row r="1" spans="2:16" ht="5.0999999999999996" customHeight="1" x14ac:dyDescent="0.25">
      <c r="D1" s="27"/>
      <c r="E1" s="27"/>
      <c r="F1" s="76"/>
      <c r="G1" s="24"/>
      <c r="H1" s="24"/>
      <c r="I1" s="24"/>
      <c r="J1" s="24"/>
      <c r="K1" s="24"/>
      <c r="L1" s="15"/>
      <c r="M1" s="15"/>
      <c r="N1" s="15"/>
      <c r="O1" s="15"/>
      <c r="P1" s="15"/>
    </row>
    <row r="2" spans="2:16" s="38" customFormat="1" thickBot="1" x14ac:dyDescent="0.3">
      <c r="B2" s="26"/>
      <c r="C2" s="26"/>
      <c r="D2" s="67"/>
      <c r="E2" s="67"/>
      <c r="F2" s="107"/>
      <c r="G2" s="68"/>
      <c r="H2" s="68"/>
      <c r="I2" s="68"/>
      <c r="J2" s="68"/>
      <c r="K2" s="68"/>
      <c r="L2" s="69"/>
      <c r="M2" s="194"/>
      <c r="N2" s="194"/>
      <c r="O2" s="194"/>
      <c r="P2" s="194"/>
    </row>
    <row r="3" spans="2:16" s="1" customFormat="1" ht="36" customHeight="1" x14ac:dyDescent="0.25">
      <c r="B3" s="70" t="s">
        <v>0</v>
      </c>
      <c r="C3" s="71" t="s">
        <v>1</v>
      </c>
      <c r="D3" s="72" t="s">
        <v>159</v>
      </c>
      <c r="E3" s="72" t="s">
        <v>437</v>
      </c>
      <c r="F3" s="72" t="s">
        <v>233</v>
      </c>
      <c r="G3" s="71" t="s">
        <v>3</v>
      </c>
      <c r="H3" s="71" t="s">
        <v>4</v>
      </c>
      <c r="I3" s="71" t="s">
        <v>28</v>
      </c>
      <c r="J3" s="73" t="s">
        <v>5</v>
      </c>
      <c r="K3" s="73" t="s">
        <v>6</v>
      </c>
      <c r="L3" s="73" t="s">
        <v>15</v>
      </c>
      <c r="M3" s="295" t="s">
        <v>762</v>
      </c>
      <c r="N3" s="347" t="s">
        <v>1157</v>
      </c>
      <c r="O3" s="160" t="s">
        <v>1083</v>
      </c>
      <c r="P3" s="348" t="s">
        <v>1361</v>
      </c>
    </row>
    <row r="4" spans="2:16" ht="22.5" customHeight="1" x14ac:dyDescent="0.25">
      <c r="B4" s="232">
        <v>1</v>
      </c>
      <c r="C4" s="233">
        <v>0</v>
      </c>
      <c r="D4" s="229" t="s">
        <v>159</v>
      </c>
      <c r="E4" s="28" t="s">
        <v>438</v>
      </c>
      <c r="F4" s="47" t="s">
        <v>211</v>
      </c>
      <c r="G4" s="17" t="s">
        <v>8</v>
      </c>
      <c r="H4" s="17"/>
      <c r="I4" s="17"/>
      <c r="J4" s="16" t="s">
        <v>9</v>
      </c>
      <c r="K4" s="16"/>
      <c r="L4" s="16"/>
      <c r="M4" s="157" t="s">
        <v>1173</v>
      </c>
      <c r="N4" s="157" t="s">
        <v>1173</v>
      </c>
      <c r="O4" s="157" t="s">
        <v>1173</v>
      </c>
      <c r="P4" s="258" t="s">
        <v>1173</v>
      </c>
    </row>
    <row r="5" spans="2:16" ht="23.1" customHeight="1" x14ac:dyDescent="0.25">
      <c r="B5" s="232">
        <f>B4+1</f>
        <v>2</v>
      </c>
      <c r="C5" s="233" t="s">
        <v>40</v>
      </c>
      <c r="D5" s="229" t="s">
        <v>240</v>
      </c>
      <c r="E5" s="28" t="s">
        <v>439</v>
      </c>
      <c r="F5" s="47" t="s">
        <v>212</v>
      </c>
      <c r="G5" s="17" t="s">
        <v>8</v>
      </c>
      <c r="H5" s="17">
        <v>0</v>
      </c>
      <c r="I5" s="17"/>
      <c r="J5" s="16" t="s">
        <v>9</v>
      </c>
      <c r="K5" s="16"/>
      <c r="L5" s="16"/>
      <c r="M5" s="157" t="s">
        <v>1173</v>
      </c>
      <c r="N5" s="157" t="s">
        <v>1173</v>
      </c>
      <c r="O5" s="157" t="s">
        <v>1173</v>
      </c>
      <c r="P5" s="258" t="s">
        <v>1173</v>
      </c>
    </row>
    <row r="6" spans="2:16" ht="23.1" customHeight="1" x14ac:dyDescent="0.25">
      <c r="B6" s="74">
        <f t="shared" ref="B6:B69" si="0">B5+1</f>
        <v>3</v>
      </c>
      <c r="C6" s="17" t="s">
        <v>41</v>
      </c>
      <c r="D6" s="49" t="s">
        <v>241</v>
      </c>
      <c r="E6" s="28" t="s">
        <v>440</v>
      </c>
      <c r="F6" s="48" t="s">
        <v>214</v>
      </c>
      <c r="G6" s="17" t="s">
        <v>12</v>
      </c>
      <c r="H6" s="17" t="s">
        <v>40</v>
      </c>
      <c r="I6" s="153" t="s">
        <v>22</v>
      </c>
      <c r="J6" s="16" t="s">
        <v>9</v>
      </c>
      <c r="K6" s="16" t="s">
        <v>13</v>
      </c>
      <c r="L6" s="17"/>
      <c r="M6" s="157" t="s">
        <v>1173</v>
      </c>
      <c r="N6" s="157" t="s">
        <v>1173</v>
      </c>
      <c r="O6" s="157" t="s">
        <v>1173</v>
      </c>
      <c r="P6" s="258" t="s">
        <v>1173</v>
      </c>
    </row>
    <row r="7" spans="2:16" ht="23.1" customHeight="1" x14ac:dyDescent="0.25">
      <c r="B7" s="74">
        <f t="shared" si="0"/>
        <v>4</v>
      </c>
      <c r="C7" s="17" t="s">
        <v>111</v>
      </c>
      <c r="D7" s="49" t="s">
        <v>17</v>
      </c>
      <c r="E7" s="28" t="s">
        <v>441</v>
      </c>
      <c r="F7" s="48" t="s">
        <v>327</v>
      </c>
      <c r="G7" s="17" t="s">
        <v>12</v>
      </c>
      <c r="H7" s="17" t="s">
        <v>40</v>
      </c>
      <c r="I7" s="17" t="s">
        <v>11</v>
      </c>
      <c r="J7" s="16" t="s">
        <v>9</v>
      </c>
      <c r="K7" s="16" t="s">
        <v>39</v>
      </c>
      <c r="L7" s="18" t="s">
        <v>16</v>
      </c>
      <c r="M7" s="157" t="s">
        <v>1173</v>
      </c>
      <c r="N7" s="157" t="s">
        <v>1173</v>
      </c>
      <c r="O7" s="157" t="s">
        <v>1173</v>
      </c>
      <c r="P7" s="258" t="s">
        <v>1173</v>
      </c>
    </row>
    <row r="8" spans="2:16" ht="23.1" customHeight="1" x14ac:dyDescent="0.25">
      <c r="B8" s="74">
        <f t="shared" si="0"/>
        <v>5</v>
      </c>
      <c r="C8" s="17" t="s">
        <v>112</v>
      </c>
      <c r="D8" s="49" t="s">
        <v>150</v>
      </c>
      <c r="E8" s="28" t="s">
        <v>442</v>
      </c>
      <c r="F8" s="108" t="s">
        <v>903</v>
      </c>
      <c r="G8" s="17" t="s">
        <v>12</v>
      </c>
      <c r="H8" s="17" t="s">
        <v>40</v>
      </c>
      <c r="I8" s="17" t="s">
        <v>11</v>
      </c>
      <c r="J8" s="16" t="s">
        <v>9</v>
      </c>
      <c r="K8" s="16" t="s">
        <v>30</v>
      </c>
      <c r="L8" s="18" t="s">
        <v>32</v>
      </c>
      <c r="M8" s="157" t="s">
        <v>1173</v>
      </c>
      <c r="N8" s="157" t="s">
        <v>1173</v>
      </c>
      <c r="O8" s="157" t="s">
        <v>1173</v>
      </c>
      <c r="P8" s="258" t="s">
        <v>1173</v>
      </c>
    </row>
    <row r="9" spans="2:16" ht="23.1" customHeight="1" x14ac:dyDescent="0.25">
      <c r="B9" s="74">
        <f t="shared" si="0"/>
        <v>6</v>
      </c>
      <c r="C9" s="17" t="s">
        <v>113</v>
      </c>
      <c r="D9" s="49" t="s">
        <v>242</v>
      </c>
      <c r="E9" s="28" t="s">
        <v>443</v>
      </c>
      <c r="F9" s="108" t="s">
        <v>1014</v>
      </c>
      <c r="G9" s="17" t="s">
        <v>12</v>
      </c>
      <c r="H9" s="17" t="s">
        <v>40</v>
      </c>
      <c r="I9" s="17" t="s">
        <v>22</v>
      </c>
      <c r="J9" s="16" t="s">
        <v>9</v>
      </c>
      <c r="K9" s="16" t="s">
        <v>171</v>
      </c>
      <c r="L9" s="18" t="s">
        <v>33</v>
      </c>
      <c r="M9" s="157" t="s">
        <v>1173</v>
      </c>
      <c r="N9" s="157" t="s">
        <v>1173</v>
      </c>
      <c r="O9" s="157" t="s">
        <v>1173</v>
      </c>
      <c r="P9" s="258" t="s">
        <v>1173</v>
      </c>
    </row>
    <row r="10" spans="2:16" ht="23.1" customHeight="1" x14ac:dyDescent="0.25">
      <c r="B10" s="74">
        <f t="shared" si="0"/>
        <v>7</v>
      </c>
      <c r="C10" s="17" t="s">
        <v>114</v>
      </c>
      <c r="D10" s="49" t="s">
        <v>243</v>
      </c>
      <c r="E10" s="28" t="s">
        <v>444</v>
      </c>
      <c r="F10" s="48" t="s">
        <v>329</v>
      </c>
      <c r="G10" s="17" t="s">
        <v>12</v>
      </c>
      <c r="H10" s="17" t="s">
        <v>40</v>
      </c>
      <c r="I10" s="17" t="s">
        <v>11</v>
      </c>
      <c r="J10" s="16" t="s">
        <v>9</v>
      </c>
      <c r="K10" s="16" t="s">
        <v>46</v>
      </c>
      <c r="L10" s="19"/>
      <c r="M10" s="157" t="s">
        <v>1173</v>
      </c>
      <c r="N10" s="157" t="s">
        <v>1173</v>
      </c>
      <c r="O10" s="157" t="s">
        <v>1173</v>
      </c>
      <c r="P10" s="258" t="s">
        <v>1173</v>
      </c>
    </row>
    <row r="11" spans="2:16" ht="45" x14ac:dyDescent="0.25">
      <c r="B11" s="74">
        <f t="shared" si="0"/>
        <v>8</v>
      </c>
      <c r="C11" s="17" t="s">
        <v>115</v>
      </c>
      <c r="D11" s="49" t="s">
        <v>244</v>
      </c>
      <c r="E11" s="28" t="s">
        <v>445</v>
      </c>
      <c r="F11" s="108" t="s">
        <v>328</v>
      </c>
      <c r="G11" s="17" t="s">
        <v>12</v>
      </c>
      <c r="H11" s="17" t="s">
        <v>40</v>
      </c>
      <c r="I11" s="179" t="s">
        <v>11</v>
      </c>
      <c r="J11" s="16" t="s">
        <v>9</v>
      </c>
      <c r="K11" s="16" t="s">
        <v>432</v>
      </c>
      <c r="L11" s="20"/>
      <c r="M11" s="157" t="s">
        <v>1173</v>
      </c>
      <c r="N11" s="157" t="s">
        <v>1173</v>
      </c>
      <c r="O11" s="157" t="s">
        <v>1173</v>
      </c>
      <c r="P11" s="258" t="s">
        <v>1173</v>
      </c>
    </row>
    <row r="12" spans="2:16" ht="23.1" customHeight="1" x14ac:dyDescent="0.25">
      <c r="B12" s="74">
        <f t="shared" si="0"/>
        <v>9</v>
      </c>
      <c r="C12" s="17" t="s">
        <v>116</v>
      </c>
      <c r="D12" s="49" t="s">
        <v>245</v>
      </c>
      <c r="E12" s="28" t="s">
        <v>446</v>
      </c>
      <c r="F12" s="48" t="s">
        <v>330</v>
      </c>
      <c r="G12" s="17" t="s">
        <v>12</v>
      </c>
      <c r="H12" s="17" t="s">
        <v>40</v>
      </c>
      <c r="I12" s="17" t="s">
        <v>11</v>
      </c>
      <c r="J12" s="16" t="s">
        <v>9</v>
      </c>
      <c r="K12" s="16" t="s">
        <v>29</v>
      </c>
      <c r="L12" s="18" t="s">
        <v>166</v>
      </c>
      <c r="M12" s="157" t="s">
        <v>1173</v>
      </c>
      <c r="N12" s="157" t="s">
        <v>1173</v>
      </c>
      <c r="O12" s="157" t="s">
        <v>1173</v>
      </c>
      <c r="P12" s="258" t="s">
        <v>1173</v>
      </c>
    </row>
    <row r="13" spans="2:16" x14ac:dyDescent="0.25">
      <c r="B13" s="32">
        <f t="shared" si="0"/>
        <v>10</v>
      </c>
      <c r="C13" s="32"/>
      <c r="D13" s="33"/>
      <c r="E13" s="33"/>
      <c r="F13" s="109"/>
      <c r="G13" s="32"/>
      <c r="H13" s="32"/>
      <c r="I13" s="32"/>
      <c r="J13" s="34"/>
      <c r="K13" s="34"/>
      <c r="L13" s="34"/>
      <c r="M13" s="82"/>
      <c r="N13" s="82"/>
      <c r="O13" s="82"/>
      <c r="P13" s="75"/>
    </row>
    <row r="14" spans="2:16" x14ac:dyDescent="0.25">
      <c r="B14" s="32">
        <f t="shared" si="0"/>
        <v>11</v>
      </c>
      <c r="C14" s="32"/>
      <c r="D14" s="33"/>
      <c r="E14" s="33"/>
      <c r="F14" s="109"/>
      <c r="G14" s="32"/>
      <c r="H14" s="32"/>
      <c r="I14" s="32"/>
      <c r="J14" s="34"/>
      <c r="K14" s="34"/>
      <c r="L14" s="34"/>
      <c r="M14" s="82"/>
      <c r="N14" s="82"/>
      <c r="O14" s="82"/>
      <c r="P14" s="75"/>
    </row>
    <row r="15" spans="2:16" ht="23.1" customHeight="1" x14ac:dyDescent="0.25">
      <c r="B15" s="232">
        <f t="shared" si="0"/>
        <v>12</v>
      </c>
      <c r="C15" s="233" t="s">
        <v>42</v>
      </c>
      <c r="D15" s="229" t="s">
        <v>246</v>
      </c>
      <c r="E15" s="28" t="s">
        <v>559</v>
      </c>
      <c r="F15" s="47" t="s">
        <v>213</v>
      </c>
      <c r="G15" s="17" t="s">
        <v>8</v>
      </c>
      <c r="H15" s="17">
        <v>0</v>
      </c>
      <c r="I15" s="17"/>
      <c r="J15" s="17" t="s">
        <v>10</v>
      </c>
      <c r="K15" s="17"/>
      <c r="L15" s="17"/>
      <c r="M15" s="157" t="s">
        <v>1173</v>
      </c>
      <c r="N15" s="157" t="s">
        <v>1173</v>
      </c>
      <c r="O15" s="157" t="s">
        <v>1173</v>
      </c>
      <c r="P15" s="258" t="s">
        <v>1173</v>
      </c>
    </row>
    <row r="16" spans="2:16" ht="23.1" customHeight="1" x14ac:dyDescent="0.25">
      <c r="B16" s="74">
        <f t="shared" si="0"/>
        <v>13</v>
      </c>
      <c r="C16" s="17" t="s">
        <v>43</v>
      </c>
      <c r="D16" s="49" t="s">
        <v>247</v>
      </c>
      <c r="E16" s="28" t="s">
        <v>447</v>
      </c>
      <c r="F16" s="47" t="s">
        <v>331</v>
      </c>
      <c r="G16" s="17" t="s">
        <v>48</v>
      </c>
      <c r="H16" s="17" t="s">
        <v>42</v>
      </c>
      <c r="I16" s="179" t="s">
        <v>22</v>
      </c>
      <c r="J16" s="16" t="s">
        <v>9</v>
      </c>
      <c r="K16" s="16" t="s">
        <v>13</v>
      </c>
      <c r="L16" s="16"/>
      <c r="M16" s="157" t="s">
        <v>1173</v>
      </c>
      <c r="N16" s="157" t="s">
        <v>1173</v>
      </c>
      <c r="O16" s="157" t="s">
        <v>1173</v>
      </c>
      <c r="P16" s="258" t="s">
        <v>1173</v>
      </c>
    </row>
    <row r="17" spans="2:16" ht="23.1" customHeight="1" x14ac:dyDescent="0.25">
      <c r="B17" s="74">
        <f t="shared" si="0"/>
        <v>14</v>
      </c>
      <c r="C17" s="17" t="s">
        <v>44</v>
      </c>
      <c r="D17" s="49" t="s">
        <v>248</v>
      </c>
      <c r="E17" s="28" t="s">
        <v>448</v>
      </c>
      <c r="F17" s="47" t="s">
        <v>332</v>
      </c>
      <c r="G17" s="17" t="s">
        <v>48</v>
      </c>
      <c r="H17" s="17" t="s">
        <v>42</v>
      </c>
      <c r="I17" s="179" t="s">
        <v>22</v>
      </c>
      <c r="J17" s="16" t="s">
        <v>9</v>
      </c>
      <c r="K17" s="16" t="s">
        <v>18</v>
      </c>
      <c r="L17" s="16"/>
      <c r="M17" s="157" t="s">
        <v>1173</v>
      </c>
      <c r="N17" s="157" t="s">
        <v>1173</v>
      </c>
      <c r="O17" s="157" t="s">
        <v>1173</v>
      </c>
      <c r="P17" s="258" t="s">
        <v>1173</v>
      </c>
    </row>
    <row r="18" spans="2:16" ht="33.75" x14ac:dyDescent="0.25">
      <c r="B18" s="74">
        <f t="shared" si="0"/>
        <v>15</v>
      </c>
      <c r="C18" s="17" t="s">
        <v>84</v>
      </c>
      <c r="D18" s="49" t="s">
        <v>249</v>
      </c>
      <c r="E18" s="28" t="s">
        <v>449</v>
      </c>
      <c r="F18" s="48" t="s">
        <v>907</v>
      </c>
      <c r="G18" s="17" t="s">
        <v>12</v>
      </c>
      <c r="H18" s="17" t="s">
        <v>42</v>
      </c>
      <c r="I18" s="17" t="s">
        <v>22</v>
      </c>
      <c r="J18" s="16" t="s">
        <v>152</v>
      </c>
      <c r="K18" s="16" t="s">
        <v>14</v>
      </c>
      <c r="L18" s="18" t="s">
        <v>21</v>
      </c>
      <c r="M18" s="157" t="s">
        <v>1173</v>
      </c>
      <c r="N18" s="157" t="s">
        <v>1173</v>
      </c>
      <c r="O18" s="157" t="s">
        <v>1173</v>
      </c>
      <c r="P18" s="258" t="s">
        <v>1173</v>
      </c>
    </row>
    <row r="19" spans="2:16" ht="22.5" x14ac:dyDescent="0.25">
      <c r="B19" s="74">
        <f t="shared" si="0"/>
        <v>16</v>
      </c>
      <c r="C19" s="17" t="s">
        <v>45</v>
      </c>
      <c r="D19" s="49" t="s">
        <v>250</v>
      </c>
      <c r="E19" s="28" t="s">
        <v>450</v>
      </c>
      <c r="F19" s="223" t="s">
        <v>927</v>
      </c>
      <c r="G19" s="17" t="s">
        <v>12</v>
      </c>
      <c r="H19" s="17" t="s">
        <v>42</v>
      </c>
      <c r="I19" s="17" t="s">
        <v>11</v>
      </c>
      <c r="J19" s="16" t="s">
        <v>152</v>
      </c>
      <c r="K19" s="16" t="s">
        <v>47</v>
      </c>
      <c r="L19" s="18" t="s">
        <v>148</v>
      </c>
      <c r="M19" s="217" t="s">
        <v>1174</v>
      </c>
      <c r="N19" s="217" t="s">
        <v>1174</v>
      </c>
      <c r="O19" s="217" t="s">
        <v>1174</v>
      </c>
      <c r="P19" s="349" t="s">
        <v>1174</v>
      </c>
    </row>
    <row r="20" spans="2:16" ht="67.5" x14ac:dyDescent="0.25">
      <c r="B20" s="74">
        <f t="shared" si="0"/>
        <v>17</v>
      </c>
      <c r="C20" s="17" t="s">
        <v>51</v>
      </c>
      <c r="D20" s="49" t="s">
        <v>151</v>
      </c>
      <c r="E20" s="28" t="s">
        <v>451</v>
      </c>
      <c r="F20" s="47" t="s">
        <v>1305</v>
      </c>
      <c r="G20" s="17" t="s">
        <v>12</v>
      </c>
      <c r="H20" s="17" t="s">
        <v>42</v>
      </c>
      <c r="I20" s="17" t="s">
        <v>11</v>
      </c>
      <c r="J20" s="16" t="s">
        <v>152</v>
      </c>
      <c r="K20" s="16" t="s">
        <v>168</v>
      </c>
      <c r="L20" s="16"/>
      <c r="M20" s="253" t="s">
        <v>1306</v>
      </c>
      <c r="N20" s="218" t="s">
        <v>1175</v>
      </c>
      <c r="O20" s="218" t="s">
        <v>1175</v>
      </c>
      <c r="P20" s="350" t="s">
        <v>1175</v>
      </c>
    </row>
    <row r="21" spans="2:16" ht="56.25" x14ac:dyDescent="0.25">
      <c r="B21" s="74">
        <f t="shared" si="0"/>
        <v>18</v>
      </c>
      <c r="C21" s="17" t="s">
        <v>52</v>
      </c>
      <c r="D21" s="49" t="s">
        <v>251</v>
      </c>
      <c r="E21" s="181" t="s">
        <v>1024</v>
      </c>
      <c r="F21" s="28" t="s">
        <v>928</v>
      </c>
      <c r="G21" s="17" t="s">
        <v>12</v>
      </c>
      <c r="H21" s="17" t="s">
        <v>42</v>
      </c>
      <c r="I21" s="17" t="s">
        <v>11</v>
      </c>
      <c r="J21" s="16" t="s">
        <v>152</v>
      </c>
      <c r="K21" s="16" t="s">
        <v>174</v>
      </c>
      <c r="L21" s="21"/>
      <c r="M21" s="138" t="s">
        <v>1173</v>
      </c>
      <c r="N21" s="138" t="s">
        <v>1173</v>
      </c>
      <c r="O21" s="138" t="s">
        <v>1173</v>
      </c>
      <c r="P21" s="258" t="s">
        <v>1173</v>
      </c>
    </row>
    <row r="22" spans="2:16" ht="33.75" x14ac:dyDescent="0.25">
      <c r="B22" s="232">
        <f t="shared" si="0"/>
        <v>19</v>
      </c>
      <c r="C22" s="233" t="s">
        <v>54</v>
      </c>
      <c r="D22" s="230" t="s">
        <v>252</v>
      </c>
      <c r="E22" s="28" t="s">
        <v>452</v>
      </c>
      <c r="F22" s="181" t="s">
        <v>1070</v>
      </c>
      <c r="G22" s="17" t="s">
        <v>8</v>
      </c>
      <c r="H22" s="17" t="s">
        <v>42</v>
      </c>
      <c r="I22" s="17"/>
      <c r="J22" s="220" t="s">
        <v>152</v>
      </c>
      <c r="K22" s="17"/>
      <c r="L22" s="17"/>
      <c r="M22" s="217" t="s">
        <v>1174</v>
      </c>
      <c r="N22" s="218" t="s">
        <v>1175</v>
      </c>
      <c r="O22" s="217" t="s">
        <v>1174</v>
      </c>
      <c r="P22" s="349" t="s">
        <v>1174</v>
      </c>
    </row>
    <row r="23" spans="2:16" ht="45" x14ac:dyDescent="0.25">
      <c r="B23" s="74">
        <f t="shared" si="0"/>
        <v>20</v>
      </c>
      <c r="C23" s="17" t="s">
        <v>55</v>
      </c>
      <c r="D23" s="37" t="s">
        <v>253</v>
      </c>
      <c r="E23" s="28" t="s">
        <v>563</v>
      </c>
      <c r="F23" s="180" t="s">
        <v>943</v>
      </c>
      <c r="G23" s="17" t="s">
        <v>12</v>
      </c>
      <c r="H23" s="17" t="s">
        <v>54</v>
      </c>
      <c r="I23" s="17" t="s">
        <v>11</v>
      </c>
      <c r="J23" s="221" t="s">
        <v>9</v>
      </c>
      <c r="K23" s="16" t="s">
        <v>174</v>
      </c>
      <c r="L23" s="16"/>
      <c r="M23" s="217" t="s">
        <v>1174</v>
      </c>
      <c r="N23" s="218" t="s">
        <v>1175</v>
      </c>
      <c r="O23" s="217" t="s">
        <v>1174</v>
      </c>
      <c r="P23" s="349" t="s">
        <v>1174</v>
      </c>
    </row>
    <row r="24" spans="2:16" ht="45" x14ac:dyDescent="0.25">
      <c r="B24" s="74">
        <f t="shared" si="0"/>
        <v>21</v>
      </c>
      <c r="C24" s="17" t="s">
        <v>57</v>
      </c>
      <c r="D24" s="37" t="s">
        <v>254</v>
      </c>
      <c r="E24" s="28" t="s">
        <v>533</v>
      </c>
      <c r="F24" s="222" t="s">
        <v>1071</v>
      </c>
      <c r="G24" s="17" t="s">
        <v>12</v>
      </c>
      <c r="H24" s="17" t="s">
        <v>54</v>
      </c>
      <c r="I24" s="17" t="s">
        <v>22</v>
      </c>
      <c r="J24" s="221" t="s">
        <v>9</v>
      </c>
      <c r="K24" s="16" t="s">
        <v>14</v>
      </c>
      <c r="L24" s="17" t="s">
        <v>333</v>
      </c>
      <c r="M24" s="217" t="s">
        <v>1174</v>
      </c>
      <c r="N24" s="218" t="s">
        <v>1175</v>
      </c>
      <c r="O24" s="217" t="s">
        <v>1174</v>
      </c>
      <c r="P24" s="349" t="s">
        <v>1174</v>
      </c>
    </row>
    <row r="25" spans="2:16" ht="45" x14ac:dyDescent="0.25">
      <c r="B25" s="74">
        <f t="shared" si="0"/>
        <v>22</v>
      </c>
      <c r="C25" s="17" t="s">
        <v>59</v>
      </c>
      <c r="D25" s="37" t="s">
        <v>255</v>
      </c>
      <c r="E25" s="28" t="s">
        <v>455</v>
      </c>
      <c r="F25" s="180" t="s">
        <v>1072</v>
      </c>
      <c r="G25" s="17" t="s">
        <v>12</v>
      </c>
      <c r="H25" s="17" t="s">
        <v>54</v>
      </c>
      <c r="I25" s="17" t="s">
        <v>68</v>
      </c>
      <c r="J25" s="221" t="s">
        <v>9</v>
      </c>
      <c r="K25" s="16" t="s">
        <v>561</v>
      </c>
      <c r="L25" s="16"/>
      <c r="M25" s="217" t="s">
        <v>1174</v>
      </c>
      <c r="N25" s="218" t="s">
        <v>1175</v>
      </c>
      <c r="O25" s="217" t="s">
        <v>1174</v>
      </c>
      <c r="P25" s="349" t="s">
        <v>1174</v>
      </c>
    </row>
    <row r="26" spans="2:16" ht="56.25" x14ac:dyDescent="0.25">
      <c r="B26" s="232">
        <f t="shared" si="0"/>
        <v>23</v>
      </c>
      <c r="C26" s="233" t="s">
        <v>62</v>
      </c>
      <c r="D26" s="231" t="s">
        <v>256</v>
      </c>
      <c r="E26" s="28" t="s">
        <v>532</v>
      </c>
      <c r="F26" s="28" t="s">
        <v>1073</v>
      </c>
      <c r="G26" s="17" t="s">
        <v>8</v>
      </c>
      <c r="H26" s="17" t="s">
        <v>54</v>
      </c>
      <c r="I26" s="17"/>
      <c r="J26" s="17" t="s">
        <v>152</v>
      </c>
      <c r="K26" s="17"/>
      <c r="L26" s="17"/>
      <c r="M26" s="219" t="s">
        <v>1188</v>
      </c>
      <c r="N26" s="218" t="s">
        <v>1175</v>
      </c>
      <c r="O26" s="219" t="s">
        <v>1188</v>
      </c>
      <c r="P26" s="275" t="s">
        <v>1188</v>
      </c>
    </row>
    <row r="27" spans="2:16" ht="33.75" customHeight="1" x14ac:dyDescent="0.25">
      <c r="B27" s="74">
        <f t="shared" si="0"/>
        <v>24</v>
      </c>
      <c r="C27" s="17" t="s">
        <v>63</v>
      </c>
      <c r="D27" s="58" t="s">
        <v>257</v>
      </c>
      <c r="E27" s="28" t="s">
        <v>563</v>
      </c>
      <c r="F27" s="47" t="s">
        <v>904</v>
      </c>
      <c r="G27" s="17" t="s">
        <v>12</v>
      </c>
      <c r="H27" s="17" t="s">
        <v>62</v>
      </c>
      <c r="I27" s="17" t="s">
        <v>11</v>
      </c>
      <c r="J27" s="221" t="s">
        <v>9</v>
      </c>
      <c r="K27" s="16" t="s">
        <v>174</v>
      </c>
      <c r="L27" s="16"/>
      <c r="M27" s="219" t="s">
        <v>1188</v>
      </c>
      <c r="N27" s="218" t="s">
        <v>1175</v>
      </c>
      <c r="O27" s="219" t="s">
        <v>1188</v>
      </c>
      <c r="P27" s="275" t="s">
        <v>1188</v>
      </c>
    </row>
    <row r="28" spans="2:16" ht="45" x14ac:dyDescent="0.25">
      <c r="B28" s="74">
        <f t="shared" si="0"/>
        <v>25</v>
      </c>
      <c r="C28" s="17" t="s">
        <v>64</v>
      </c>
      <c r="D28" s="58" t="s">
        <v>258</v>
      </c>
      <c r="E28" s="28" t="s">
        <v>533</v>
      </c>
      <c r="F28" s="48" t="s">
        <v>905</v>
      </c>
      <c r="G28" s="17" t="s">
        <v>12</v>
      </c>
      <c r="H28" s="17" t="s">
        <v>62</v>
      </c>
      <c r="I28" s="17" t="s">
        <v>22</v>
      </c>
      <c r="J28" s="221" t="s">
        <v>9</v>
      </c>
      <c r="K28" s="16" t="s">
        <v>14</v>
      </c>
      <c r="L28" s="17" t="s">
        <v>333</v>
      </c>
      <c r="M28" s="219" t="s">
        <v>1188</v>
      </c>
      <c r="N28" s="218" t="s">
        <v>1175</v>
      </c>
      <c r="O28" s="219" t="s">
        <v>1188</v>
      </c>
      <c r="P28" s="275" t="s">
        <v>1188</v>
      </c>
    </row>
    <row r="29" spans="2:16" ht="45" x14ac:dyDescent="0.25">
      <c r="B29" s="74">
        <f t="shared" si="0"/>
        <v>26</v>
      </c>
      <c r="C29" s="17" t="s">
        <v>117</v>
      </c>
      <c r="D29" s="58" t="s">
        <v>259</v>
      </c>
      <c r="E29" s="28" t="s">
        <v>455</v>
      </c>
      <c r="F29" s="47" t="s">
        <v>906</v>
      </c>
      <c r="G29" s="17" t="s">
        <v>12</v>
      </c>
      <c r="H29" s="17" t="s">
        <v>62</v>
      </c>
      <c r="I29" s="17" t="s">
        <v>68</v>
      </c>
      <c r="J29" s="221" t="s">
        <v>9</v>
      </c>
      <c r="K29" s="16" t="s">
        <v>561</v>
      </c>
      <c r="L29" s="16"/>
      <c r="M29" s="219" t="s">
        <v>1188</v>
      </c>
      <c r="N29" s="218" t="s">
        <v>1175</v>
      </c>
      <c r="O29" s="219" t="s">
        <v>1188</v>
      </c>
      <c r="P29" s="275" t="s">
        <v>1188</v>
      </c>
    </row>
    <row r="30" spans="2:16" ht="22.5" x14ac:dyDescent="0.25">
      <c r="B30" s="74">
        <f t="shared" si="0"/>
        <v>27</v>
      </c>
      <c r="C30" s="17" t="s">
        <v>102</v>
      </c>
      <c r="D30" s="58" t="s">
        <v>260</v>
      </c>
      <c r="E30" s="28" t="s">
        <v>456</v>
      </c>
      <c r="F30" s="47" t="s">
        <v>929</v>
      </c>
      <c r="G30" s="17" t="s">
        <v>12</v>
      </c>
      <c r="H30" s="17" t="s">
        <v>62</v>
      </c>
      <c r="I30" s="153" t="s">
        <v>22</v>
      </c>
      <c r="J30" s="221" t="s">
        <v>9</v>
      </c>
      <c r="K30" s="16" t="s">
        <v>13</v>
      </c>
      <c r="L30" s="16"/>
      <c r="M30" s="219" t="s">
        <v>1188</v>
      </c>
      <c r="N30" s="218" t="s">
        <v>1175</v>
      </c>
      <c r="O30" s="219" t="s">
        <v>1188</v>
      </c>
      <c r="P30" s="275" t="s">
        <v>1188</v>
      </c>
    </row>
    <row r="31" spans="2:16" ht="37.5" customHeight="1" x14ac:dyDescent="0.25">
      <c r="B31" s="74">
        <f t="shared" si="0"/>
        <v>28</v>
      </c>
      <c r="C31" s="17" t="s">
        <v>103</v>
      </c>
      <c r="D31" s="49" t="s">
        <v>261</v>
      </c>
      <c r="E31" s="28" t="s">
        <v>457</v>
      </c>
      <c r="F31" s="47" t="s">
        <v>1203</v>
      </c>
      <c r="G31" s="17" t="s">
        <v>12</v>
      </c>
      <c r="H31" s="17" t="s">
        <v>42</v>
      </c>
      <c r="I31" s="17" t="s">
        <v>515</v>
      </c>
      <c r="J31" s="17" t="s">
        <v>152</v>
      </c>
      <c r="K31" s="16" t="s">
        <v>558</v>
      </c>
      <c r="L31" s="16"/>
      <c r="M31" s="217" t="s">
        <v>1174</v>
      </c>
      <c r="N31" s="218" t="s">
        <v>1175</v>
      </c>
      <c r="O31" s="217" t="s">
        <v>1174</v>
      </c>
      <c r="P31" s="349" t="s">
        <v>1174</v>
      </c>
    </row>
    <row r="32" spans="2:16" ht="23.1" customHeight="1" x14ac:dyDescent="0.25">
      <c r="B32" s="232">
        <f t="shared" si="0"/>
        <v>29</v>
      </c>
      <c r="C32" s="233" t="s">
        <v>106</v>
      </c>
      <c r="D32" s="230" t="s">
        <v>262</v>
      </c>
      <c r="E32" s="28" t="s">
        <v>458</v>
      </c>
      <c r="F32" s="48" t="s">
        <v>220</v>
      </c>
      <c r="G32" s="17" t="s">
        <v>8</v>
      </c>
      <c r="H32" s="17" t="s">
        <v>42</v>
      </c>
      <c r="I32" s="17"/>
      <c r="J32" s="16" t="s">
        <v>9</v>
      </c>
      <c r="K32" s="16"/>
      <c r="L32" s="19"/>
      <c r="M32" s="138" t="s">
        <v>1173</v>
      </c>
      <c r="N32" s="138" t="s">
        <v>1173</v>
      </c>
      <c r="O32" s="138" t="s">
        <v>1173</v>
      </c>
      <c r="P32" s="258" t="s">
        <v>1173</v>
      </c>
    </row>
    <row r="33" spans="2:16" ht="23.1" customHeight="1" x14ac:dyDescent="0.25">
      <c r="B33" s="74">
        <f t="shared" si="0"/>
        <v>30</v>
      </c>
      <c r="C33" s="17" t="s">
        <v>107</v>
      </c>
      <c r="D33" s="37" t="s">
        <v>262</v>
      </c>
      <c r="E33" s="28" t="s">
        <v>454</v>
      </c>
      <c r="F33" s="48" t="s">
        <v>219</v>
      </c>
      <c r="G33" s="17" t="s">
        <v>12</v>
      </c>
      <c r="H33" s="17" t="s">
        <v>106</v>
      </c>
      <c r="I33" s="17" t="s">
        <v>11</v>
      </c>
      <c r="J33" s="16" t="s">
        <v>9</v>
      </c>
      <c r="K33" s="16" t="s">
        <v>29</v>
      </c>
      <c r="L33" s="18" t="s">
        <v>20</v>
      </c>
      <c r="M33" s="138" t="s">
        <v>1173</v>
      </c>
      <c r="N33" s="138" t="s">
        <v>1173</v>
      </c>
      <c r="O33" s="138" t="s">
        <v>1173</v>
      </c>
      <c r="P33" s="258" t="s">
        <v>1173</v>
      </c>
    </row>
    <row r="34" spans="2:16" ht="23.1" customHeight="1" x14ac:dyDescent="0.25">
      <c r="B34" s="74">
        <f t="shared" si="0"/>
        <v>31</v>
      </c>
      <c r="C34" s="17" t="s">
        <v>147</v>
      </c>
      <c r="D34" s="37" t="s">
        <v>263</v>
      </c>
      <c r="E34" s="28" t="s">
        <v>459</v>
      </c>
      <c r="F34" s="48" t="s">
        <v>218</v>
      </c>
      <c r="G34" s="17" t="s">
        <v>12</v>
      </c>
      <c r="H34" s="17" t="s">
        <v>106</v>
      </c>
      <c r="I34" s="17" t="s">
        <v>11</v>
      </c>
      <c r="J34" s="16" t="s">
        <v>152</v>
      </c>
      <c r="K34" s="16" t="s">
        <v>46</v>
      </c>
      <c r="L34" s="19"/>
      <c r="M34" s="218" t="s">
        <v>1175</v>
      </c>
      <c r="N34" s="218" t="s">
        <v>1175</v>
      </c>
      <c r="O34" s="218" t="s">
        <v>1175</v>
      </c>
      <c r="P34" s="350" t="s">
        <v>1175</v>
      </c>
    </row>
    <row r="35" spans="2:16" ht="45" x14ac:dyDescent="0.25">
      <c r="B35" s="232">
        <f t="shared" si="0"/>
        <v>32</v>
      </c>
      <c r="C35" s="233" t="s">
        <v>162</v>
      </c>
      <c r="D35" s="230" t="s">
        <v>264</v>
      </c>
      <c r="E35" s="28" t="s">
        <v>460</v>
      </c>
      <c r="F35" s="180" t="s">
        <v>1074</v>
      </c>
      <c r="G35" s="17" t="s">
        <v>8</v>
      </c>
      <c r="H35" s="17" t="s">
        <v>42</v>
      </c>
      <c r="I35" s="17"/>
      <c r="J35" s="151" t="s">
        <v>152</v>
      </c>
      <c r="K35" s="16"/>
      <c r="L35" s="16"/>
      <c r="M35" s="138" t="s">
        <v>1173</v>
      </c>
      <c r="N35" s="218" t="s">
        <v>1175</v>
      </c>
      <c r="O35" s="138" t="s">
        <v>1173</v>
      </c>
      <c r="P35" s="258" t="s">
        <v>1173</v>
      </c>
    </row>
    <row r="36" spans="2:16" ht="23.1" customHeight="1" x14ac:dyDescent="0.25">
      <c r="B36" s="74">
        <f t="shared" si="0"/>
        <v>33</v>
      </c>
      <c r="C36" s="17" t="s">
        <v>165</v>
      </c>
      <c r="D36" s="37" t="s">
        <v>265</v>
      </c>
      <c r="E36" s="28" t="s">
        <v>461</v>
      </c>
      <c r="F36" s="47" t="s">
        <v>908</v>
      </c>
      <c r="G36" s="17" t="s">
        <v>12</v>
      </c>
      <c r="H36" s="17" t="s">
        <v>162</v>
      </c>
      <c r="I36" s="17" t="s">
        <v>22</v>
      </c>
      <c r="J36" s="16" t="s">
        <v>167</v>
      </c>
      <c r="K36" s="16" t="s">
        <v>53</v>
      </c>
      <c r="L36" s="16"/>
      <c r="M36" s="138" t="s">
        <v>1173</v>
      </c>
      <c r="N36" s="218" t="s">
        <v>1175</v>
      </c>
      <c r="O36" s="138" t="s">
        <v>1173</v>
      </c>
      <c r="P36" s="258" t="s">
        <v>1173</v>
      </c>
    </row>
    <row r="37" spans="2:16" ht="23.1" customHeight="1" x14ac:dyDescent="0.25">
      <c r="B37" s="232">
        <f t="shared" si="0"/>
        <v>34</v>
      </c>
      <c r="C37" s="233" t="s">
        <v>185</v>
      </c>
      <c r="D37" s="231" t="s">
        <v>266</v>
      </c>
      <c r="E37" s="28" t="s">
        <v>462</v>
      </c>
      <c r="F37" s="47" t="s">
        <v>216</v>
      </c>
      <c r="G37" s="17" t="s">
        <v>8</v>
      </c>
      <c r="H37" s="17" t="s">
        <v>162</v>
      </c>
      <c r="I37" s="17"/>
      <c r="J37" s="16" t="s">
        <v>167</v>
      </c>
      <c r="K37" s="16"/>
      <c r="L37" s="16"/>
      <c r="M37" s="138" t="s">
        <v>1173</v>
      </c>
      <c r="N37" s="218" t="s">
        <v>1175</v>
      </c>
      <c r="O37" s="138" t="s">
        <v>1173</v>
      </c>
      <c r="P37" s="258" t="s">
        <v>1173</v>
      </c>
    </row>
    <row r="38" spans="2:16" ht="23.1" customHeight="1" x14ac:dyDescent="0.25">
      <c r="B38" s="74">
        <f t="shared" si="0"/>
        <v>35</v>
      </c>
      <c r="C38" s="17" t="s">
        <v>186</v>
      </c>
      <c r="D38" s="58" t="s">
        <v>56</v>
      </c>
      <c r="E38" s="28" t="s">
        <v>463</v>
      </c>
      <c r="F38" s="48" t="s">
        <v>909</v>
      </c>
      <c r="G38" s="17" t="s">
        <v>12</v>
      </c>
      <c r="H38" s="17" t="s">
        <v>185</v>
      </c>
      <c r="I38" s="17" t="s">
        <v>11</v>
      </c>
      <c r="J38" s="16" t="s">
        <v>9</v>
      </c>
      <c r="K38" s="16" t="s">
        <v>24</v>
      </c>
      <c r="L38" s="17"/>
      <c r="M38" s="138" t="s">
        <v>1173</v>
      </c>
      <c r="N38" s="218" t="s">
        <v>1175</v>
      </c>
      <c r="O38" s="138" t="s">
        <v>1173</v>
      </c>
      <c r="P38" s="258" t="s">
        <v>1173</v>
      </c>
    </row>
    <row r="39" spans="2:16" ht="23.1" customHeight="1" x14ac:dyDescent="0.25">
      <c r="B39" s="74">
        <f t="shared" si="0"/>
        <v>36</v>
      </c>
      <c r="C39" s="17" t="s">
        <v>187</v>
      </c>
      <c r="D39" s="58" t="s">
        <v>267</v>
      </c>
      <c r="E39" s="28" t="s">
        <v>464</v>
      </c>
      <c r="F39" s="47" t="s">
        <v>217</v>
      </c>
      <c r="G39" s="17" t="s">
        <v>12</v>
      </c>
      <c r="H39" s="17" t="s">
        <v>185</v>
      </c>
      <c r="I39" s="17" t="s">
        <v>11</v>
      </c>
      <c r="J39" s="16" t="s">
        <v>9</v>
      </c>
      <c r="K39" s="16" t="s">
        <v>58</v>
      </c>
      <c r="L39" s="16"/>
      <c r="M39" s="138" t="s">
        <v>1173</v>
      </c>
      <c r="N39" s="218" t="s">
        <v>1175</v>
      </c>
      <c r="O39" s="138" t="s">
        <v>1173</v>
      </c>
      <c r="P39" s="258" t="s">
        <v>1173</v>
      </c>
    </row>
    <row r="40" spans="2:16" ht="23.1" customHeight="1" x14ac:dyDescent="0.25">
      <c r="B40" s="74">
        <f t="shared" si="0"/>
        <v>37</v>
      </c>
      <c r="C40" s="17" t="s">
        <v>188</v>
      </c>
      <c r="D40" s="58" t="s">
        <v>60</v>
      </c>
      <c r="E40" s="28" t="s">
        <v>465</v>
      </c>
      <c r="F40" s="47" t="s">
        <v>910</v>
      </c>
      <c r="G40" s="17" t="s">
        <v>12</v>
      </c>
      <c r="H40" s="17" t="s">
        <v>185</v>
      </c>
      <c r="I40" s="17" t="s">
        <v>11</v>
      </c>
      <c r="J40" s="151" t="s">
        <v>152</v>
      </c>
      <c r="K40" s="16" t="s">
        <v>61</v>
      </c>
      <c r="L40" s="16"/>
      <c r="M40" s="138" t="s">
        <v>1173</v>
      </c>
      <c r="N40" s="218" t="s">
        <v>1175</v>
      </c>
      <c r="O40" s="138" t="s">
        <v>1173</v>
      </c>
      <c r="P40" s="258" t="s">
        <v>1173</v>
      </c>
    </row>
    <row r="41" spans="2:16" ht="23.1" customHeight="1" x14ac:dyDescent="0.25">
      <c r="B41" s="232">
        <f t="shared" si="0"/>
        <v>38</v>
      </c>
      <c r="C41" s="233" t="s">
        <v>189</v>
      </c>
      <c r="D41" s="230" t="s">
        <v>65</v>
      </c>
      <c r="E41" s="28" t="s">
        <v>466</v>
      </c>
      <c r="F41" s="47" t="s">
        <v>215</v>
      </c>
      <c r="G41" s="17" t="s">
        <v>8</v>
      </c>
      <c r="H41" s="17" t="s">
        <v>162</v>
      </c>
      <c r="I41" s="17"/>
      <c r="J41" s="151" t="s">
        <v>167</v>
      </c>
      <c r="K41" s="16"/>
      <c r="L41" s="16"/>
      <c r="M41" s="138" t="s">
        <v>1173</v>
      </c>
      <c r="N41" s="218" t="s">
        <v>1175</v>
      </c>
      <c r="O41" s="138" t="s">
        <v>1173</v>
      </c>
      <c r="P41" s="258" t="s">
        <v>1173</v>
      </c>
    </row>
    <row r="42" spans="2:16" ht="23.1" customHeight="1" x14ac:dyDescent="0.25">
      <c r="B42" s="74">
        <f t="shared" si="0"/>
        <v>39</v>
      </c>
      <c r="C42" s="17" t="s">
        <v>190</v>
      </c>
      <c r="D42" s="58" t="s">
        <v>56</v>
      </c>
      <c r="E42" s="28" t="s">
        <v>463</v>
      </c>
      <c r="F42" s="48" t="s">
        <v>221</v>
      </c>
      <c r="G42" s="17" t="s">
        <v>12</v>
      </c>
      <c r="H42" s="17" t="s">
        <v>189</v>
      </c>
      <c r="I42" s="17" t="s">
        <v>11</v>
      </c>
      <c r="J42" s="16" t="s">
        <v>9</v>
      </c>
      <c r="K42" s="16" t="s">
        <v>24</v>
      </c>
      <c r="L42" s="17"/>
      <c r="M42" s="138" t="s">
        <v>1173</v>
      </c>
      <c r="N42" s="218" t="s">
        <v>1175</v>
      </c>
      <c r="O42" s="138" t="s">
        <v>1173</v>
      </c>
      <c r="P42" s="258" t="s">
        <v>1173</v>
      </c>
    </row>
    <row r="43" spans="2:16" ht="23.1" customHeight="1" x14ac:dyDescent="0.25">
      <c r="B43" s="74">
        <f t="shared" si="0"/>
        <v>40</v>
      </c>
      <c r="C43" s="17" t="s">
        <v>191</v>
      </c>
      <c r="D43" s="58" t="s">
        <v>267</v>
      </c>
      <c r="E43" s="28" t="s">
        <v>464</v>
      </c>
      <c r="F43" s="47" t="s">
        <v>911</v>
      </c>
      <c r="G43" s="17" t="s">
        <v>12</v>
      </c>
      <c r="H43" s="17" t="s">
        <v>189</v>
      </c>
      <c r="I43" s="17" t="s">
        <v>11</v>
      </c>
      <c r="J43" s="16" t="s">
        <v>9</v>
      </c>
      <c r="K43" s="16" t="s">
        <v>58</v>
      </c>
      <c r="L43" s="16"/>
      <c r="M43" s="138" t="s">
        <v>1173</v>
      </c>
      <c r="N43" s="218" t="s">
        <v>1175</v>
      </c>
      <c r="O43" s="138" t="s">
        <v>1173</v>
      </c>
      <c r="P43" s="258" t="s">
        <v>1173</v>
      </c>
    </row>
    <row r="44" spans="2:16" ht="23.1" customHeight="1" x14ac:dyDescent="0.25">
      <c r="B44" s="232">
        <f t="shared" si="0"/>
        <v>41</v>
      </c>
      <c r="C44" s="233" t="s">
        <v>192</v>
      </c>
      <c r="D44" s="230" t="s">
        <v>268</v>
      </c>
      <c r="E44" s="28" t="s">
        <v>503</v>
      </c>
      <c r="F44" s="47" t="s">
        <v>912</v>
      </c>
      <c r="G44" s="17" t="s">
        <v>8</v>
      </c>
      <c r="H44" s="17" t="s">
        <v>42</v>
      </c>
      <c r="I44" s="17"/>
      <c r="J44" s="16" t="s">
        <v>152</v>
      </c>
      <c r="K44" s="16"/>
      <c r="L44" s="16"/>
      <c r="M44" s="217" t="s">
        <v>1174</v>
      </c>
      <c r="N44" s="218" t="s">
        <v>1175</v>
      </c>
      <c r="O44" s="217" t="s">
        <v>1174</v>
      </c>
      <c r="P44" s="349" t="s">
        <v>1174</v>
      </c>
    </row>
    <row r="45" spans="2:16" ht="23.1" customHeight="1" x14ac:dyDescent="0.25">
      <c r="B45" s="74">
        <f t="shared" si="0"/>
        <v>42</v>
      </c>
      <c r="C45" s="17" t="s">
        <v>193</v>
      </c>
      <c r="D45" s="37" t="s">
        <v>104</v>
      </c>
      <c r="E45" s="28" t="s">
        <v>467</v>
      </c>
      <c r="F45" s="47" t="s">
        <v>913</v>
      </c>
      <c r="G45" s="17" t="s">
        <v>12</v>
      </c>
      <c r="H45" s="17" t="s">
        <v>192</v>
      </c>
      <c r="I45" s="17" t="s">
        <v>22</v>
      </c>
      <c r="J45" s="151" t="s">
        <v>152</v>
      </c>
      <c r="K45" s="16" t="s">
        <v>105</v>
      </c>
      <c r="L45" s="16"/>
      <c r="M45" s="218" t="s">
        <v>1175</v>
      </c>
      <c r="N45" s="218" t="s">
        <v>1175</v>
      </c>
      <c r="O45" s="218" t="s">
        <v>1175</v>
      </c>
      <c r="P45" s="350" t="s">
        <v>1175</v>
      </c>
    </row>
    <row r="46" spans="2:16" ht="23.1" customHeight="1" x14ac:dyDescent="0.25">
      <c r="B46" s="74">
        <f t="shared" si="0"/>
        <v>43</v>
      </c>
      <c r="C46" s="17" t="s">
        <v>194</v>
      </c>
      <c r="D46" s="37" t="s">
        <v>430</v>
      </c>
      <c r="E46" s="28" t="s">
        <v>468</v>
      </c>
      <c r="F46" s="47" t="s">
        <v>930</v>
      </c>
      <c r="G46" s="17" t="s">
        <v>12</v>
      </c>
      <c r="H46" s="17" t="s">
        <v>192</v>
      </c>
      <c r="I46" s="17" t="s">
        <v>68</v>
      </c>
      <c r="J46" s="151" t="s">
        <v>152</v>
      </c>
      <c r="K46" s="16" t="s">
        <v>561</v>
      </c>
      <c r="L46" s="16"/>
      <c r="M46" s="218" t="s">
        <v>1175</v>
      </c>
      <c r="N46" s="218" t="s">
        <v>1175</v>
      </c>
      <c r="O46" s="218" t="s">
        <v>1175</v>
      </c>
      <c r="P46" s="350" t="s">
        <v>1175</v>
      </c>
    </row>
    <row r="47" spans="2:16" ht="23.1" customHeight="1" x14ac:dyDescent="0.25">
      <c r="B47" s="74">
        <f t="shared" si="0"/>
        <v>44</v>
      </c>
      <c r="C47" s="17" t="s">
        <v>195</v>
      </c>
      <c r="D47" s="37" t="s">
        <v>269</v>
      </c>
      <c r="E47" s="28" t="s">
        <v>469</v>
      </c>
      <c r="F47" s="47" t="s">
        <v>914</v>
      </c>
      <c r="G47" s="17" t="s">
        <v>12</v>
      </c>
      <c r="H47" s="17" t="s">
        <v>192</v>
      </c>
      <c r="I47" s="17" t="s">
        <v>11</v>
      </c>
      <c r="J47" s="151" t="s">
        <v>152</v>
      </c>
      <c r="K47" s="16" t="s">
        <v>18</v>
      </c>
      <c r="L47" s="16"/>
      <c r="M47" s="218" t="s">
        <v>1175</v>
      </c>
      <c r="N47" s="218" t="s">
        <v>1175</v>
      </c>
      <c r="O47" s="218" t="s">
        <v>1175</v>
      </c>
      <c r="P47" s="350" t="s">
        <v>1175</v>
      </c>
    </row>
    <row r="48" spans="2:16" ht="23.1" customHeight="1" x14ac:dyDescent="0.25">
      <c r="B48" s="74">
        <f t="shared" si="0"/>
        <v>45</v>
      </c>
      <c r="C48" s="17" t="s">
        <v>196</v>
      </c>
      <c r="D48" s="37" t="s">
        <v>270</v>
      </c>
      <c r="E48" s="28" t="s">
        <v>470</v>
      </c>
      <c r="F48" s="48" t="s">
        <v>915</v>
      </c>
      <c r="G48" s="17" t="s">
        <v>12</v>
      </c>
      <c r="H48" s="17" t="s">
        <v>192</v>
      </c>
      <c r="I48" s="17" t="s">
        <v>11</v>
      </c>
      <c r="J48" s="151" t="s">
        <v>152</v>
      </c>
      <c r="K48" s="16" t="s">
        <v>14</v>
      </c>
      <c r="L48" s="18" t="s">
        <v>108</v>
      </c>
      <c r="M48" s="218" t="s">
        <v>1175</v>
      </c>
      <c r="N48" s="218" t="s">
        <v>1175</v>
      </c>
      <c r="O48" s="218" t="s">
        <v>1175</v>
      </c>
      <c r="P48" s="350" t="s">
        <v>1175</v>
      </c>
    </row>
    <row r="49" spans="2:16" ht="22.5" customHeight="1" x14ac:dyDescent="0.25">
      <c r="B49" s="74">
        <f t="shared" si="0"/>
        <v>46</v>
      </c>
      <c r="C49" s="17" t="s">
        <v>197</v>
      </c>
      <c r="D49" s="37" t="s">
        <v>271</v>
      </c>
      <c r="E49" s="28" t="s">
        <v>534</v>
      </c>
      <c r="F49" s="28" t="s">
        <v>931</v>
      </c>
      <c r="G49" s="17" t="s">
        <v>12</v>
      </c>
      <c r="H49" s="17" t="s">
        <v>192</v>
      </c>
      <c r="I49" s="17" t="s">
        <v>11</v>
      </c>
      <c r="J49" s="16" t="s">
        <v>9</v>
      </c>
      <c r="K49" s="16" t="s">
        <v>173</v>
      </c>
      <c r="L49" s="21"/>
      <c r="M49" s="217" t="s">
        <v>1174</v>
      </c>
      <c r="N49" s="218" t="s">
        <v>1175</v>
      </c>
      <c r="O49" s="217" t="s">
        <v>1174</v>
      </c>
      <c r="P49" s="349" t="s">
        <v>1174</v>
      </c>
    </row>
    <row r="50" spans="2:16" ht="23.1" customHeight="1" x14ac:dyDescent="0.25">
      <c r="B50" s="74">
        <f t="shared" si="0"/>
        <v>47</v>
      </c>
      <c r="C50" s="17" t="s">
        <v>968</v>
      </c>
      <c r="D50" s="37" t="s">
        <v>358</v>
      </c>
      <c r="E50" s="28" t="s">
        <v>566</v>
      </c>
      <c r="F50" s="28" t="s">
        <v>363</v>
      </c>
      <c r="G50" s="17" t="s">
        <v>12</v>
      </c>
      <c r="H50" s="17" t="s">
        <v>192</v>
      </c>
      <c r="I50" s="17" t="s">
        <v>11</v>
      </c>
      <c r="J50" s="16" t="s">
        <v>9</v>
      </c>
      <c r="K50" s="16" t="s">
        <v>39</v>
      </c>
      <c r="L50" s="42"/>
      <c r="M50" s="217" t="s">
        <v>1174</v>
      </c>
      <c r="N50" s="218" t="s">
        <v>1175</v>
      </c>
      <c r="O50" s="217" t="s">
        <v>1174</v>
      </c>
      <c r="P50" s="349" t="s">
        <v>1174</v>
      </c>
    </row>
    <row r="51" spans="2:16" x14ac:dyDescent="0.25">
      <c r="B51" s="32">
        <f t="shared" si="0"/>
        <v>48</v>
      </c>
      <c r="C51" s="32"/>
      <c r="D51" s="33"/>
      <c r="E51" s="33"/>
      <c r="F51" s="109"/>
      <c r="G51" s="32"/>
      <c r="H51" s="32"/>
      <c r="I51" s="32"/>
      <c r="J51" s="34"/>
      <c r="K51" s="34"/>
      <c r="L51" s="34"/>
      <c r="M51" s="82"/>
      <c r="N51" s="82"/>
      <c r="O51" s="82"/>
      <c r="P51" s="75"/>
    </row>
    <row r="52" spans="2:16" x14ac:dyDescent="0.25">
      <c r="B52" s="32">
        <f t="shared" si="0"/>
        <v>49</v>
      </c>
      <c r="C52" s="32"/>
      <c r="D52" s="33"/>
      <c r="E52" s="33"/>
      <c r="F52" s="109"/>
      <c r="G52" s="32"/>
      <c r="H52" s="32"/>
      <c r="I52" s="32"/>
      <c r="J52" s="34"/>
      <c r="K52" s="34"/>
      <c r="L52" s="34"/>
      <c r="M52" s="82"/>
      <c r="N52" s="82"/>
      <c r="O52" s="82"/>
      <c r="P52" s="75"/>
    </row>
    <row r="53" spans="2:16" ht="23.1" customHeight="1" x14ac:dyDescent="0.25">
      <c r="B53" s="232">
        <f t="shared" si="0"/>
        <v>50</v>
      </c>
      <c r="C53" s="233" t="s">
        <v>69</v>
      </c>
      <c r="D53" s="229" t="s">
        <v>272</v>
      </c>
      <c r="E53" s="28" t="s">
        <v>471</v>
      </c>
      <c r="F53" s="28" t="s">
        <v>231</v>
      </c>
      <c r="G53" s="17" t="s">
        <v>8</v>
      </c>
      <c r="H53" s="17">
        <v>0</v>
      </c>
      <c r="I53" s="17"/>
      <c r="J53" s="16" t="s">
        <v>9</v>
      </c>
      <c r="K53" s="16"/>
      <c r="L53" s="17"/>
      <c r="M53" s="138" t="s">
        <v>1173</v>
      </c>
      <c r="N53" s="138" t="s">
        <v>1173</v>
      </c>
      <c r="O53" s="138" t="s">
        <v>1173</v>
      </c>
      <c r="P53" s="258" t="s">
        <v>1173</v>
      </c>
    </row>
    <row r="54" spans="2:16" ht="33.75" x14ac:dyDescent="0.25">
      <c r="B54" s="74">
        <f t="shared" si="0"/>
        <v>51</v>
      </c>
      <c r="C54" s="17" t="s">
        <v>70</v>
      </c>
      <c r="D54" s="49" t="s">
        <v>273</v>
      </c>
      <c r="E54" s="28" t="s">
        <v>472</v>
      </c>
      <c r="F54" s="48" t="s">
        <v>334</v>
      </c>
      <c r="G54" s="17" t="s">
        <v>12</v>
      </c>
      <c r="H54" s="17" t="s">
        <v>69</v>
      </c>
      <c r="I54" s="17" t="s">
        <v>11</v>
      </c>
      <c r="J54" s="16" t="s">
        <v>9</v>
      </c>
      <c r="K54" s="16" t="s">
        <v>49</v>
      </c>
      <c r="L54" s="17"/>
      <c r="M54" s="138" t="s">
        <v>1173</v>
      </c>
      <c r="N54" s="218" t="s">
        <v>1175</v>
      </c>
      <c r="O54" s="138" t="s">
        <v>1173</v>
      </c>
      <c r="P54" s="258" t="s">
        <v>1173</v>
      </c>
    </row>
    <row r="55" spans="2:16" ht="23.1" customHeight="1" x14ac:dyDescent="0.25">
      <c r="B55" s="232">
        <f t="shared" si="0"/>
        <v>52</v>
      </c>
      <c r="C55" s="233" t="s">
        <v>71</v>
      </c>
      <c r="D55" s="230" t="s">
        <v>274</v>
      </c>
      <c r="E55" s="28" t="s">
        <v>473</v>
      </c>
      <c r="F55" s="30" t="s">
        <v>226</v>
      </c>
      <c r="G55" s="17" t="s">
        <v>8</v>
      </c>
      <c r="H55" s="17" t="s">
        <v>69</v>
      </c>
      <c r="I55" s="17"/>
      <c r="J55" s="16" t="s">
        <v>9</v>
      </c>
      <c r="K55" s="16"/>
      <c r="L55" s="21"/>
      <c r="M55" s="138" t="s">
        <v>1173</v>
      </c>
      <c r="N55" s="138" t="s">
        <v>1173</v>
      </c>
      <c r="O55" s="138" t="s">
        <v>1173</v>
      </c>
      <c r="P55" s="258" t="s">
        <v>1173</v>
      </c>
    </row>
    <row r="56" spans="2:16" ht="90" x14ac:dyDescent="0.25">
      <c r="B56" s="74">
        <f t="shared" si="0"/>
        <v>53</v>
      </c>
      <c r="C56" s="17" t="s">
        <v>72</v>
      </c>
      <c r="D56" s="37" t="s">
        <v>275</v>
      </c>
      <c r="E56" s="28" t="s">
        <v>474</v>
      </c>
      <c r="F56" s="181" t="s">
        <v>1334</v>
      </c>
      <c r="G56" s="17" t="s">
        <v>48</v>
      </c>
      <c r="H56" s="17" t="s">
        <v>71</v>
      </c>
      <c r="I56" s="179" t="s">
        <v>22</v>
      </c>
      <c r="J56" s="151" t="s">
        <v>152</v>
      </c>
      <c r="K56" s="16" t="s">
        <v>13</v>
      </c>
      <c r="L56" s="21"/>
      <c r="M56" s="138" t="s">
        <v>1173</v>
      </c>
      <c r="N56" s="138" t="s">
        <v>1173</v>
      </c>
      <c r="O56" s="138" t="s">
        <v>1173</v>
      </c>
      <c r="P56" s="258" t="s">
        <v>1173</v>
      </c>
    </row>
    <row r="57" spans="2:16" ht="33.75" x14ac:dyDescent="0.25">
      <c r="B57" s="74">
        <f t="shared" si="0"/>
        <v>54</v>
      </c>
      <c r="C57" s="17" t="s">
        <v>73</v>
      </c>
      <c r="D57" s="37" t="s">
        <v>276</v>
      </c>
      <c r="E57" s="28" t="s">
        <v>475</v>
      </c>
      <c r="F57" s="182" t="s">
        <v>1075</v>
      </c>
      <c r="G57" s="17" t="s">
        <v>48</v>
      </c>
      <c r="H57" s="17" t="s">
        <v>71</v>
      </c>
      <c r="I57" s="17" t="s">
        <v>11</v>
      </c>
      <c r="J57" s="151" t="s">
        <v>152</v>
      </c>
      <c r="K57" s="16" t="s">
        <v>49</v>
      </c>
      <c r="L57" s="17"/>
      <c r="M57" s="218" t="s">
        <v>1175</v>
      </c>
      <c r="N57" s="218" t="s">
        <v>1175</v>
      </c>
      <c r="O57" s="218" t="s">
        <v>1175</v>
      </c>
      <c r="P57" s="350" t="s">
        <v>1175</v>
      </c>
    </row>
    <row r="58" spans="2:16" ht="45" x14ac:dyDescent="0.25">
      <c r="B58" s="232">
        <f t="shared" si="0"/>
        <v>55</v>
      </c>
      <c r="C58" s="233" t="s">
        <v>74</v>
      </c>
      <c r="D58" s="231" t="s">
        <v>277</v>
      </c>
      <c r="E58" s="28" t="s">
        <v>476</v>
      </c>
      <c r="F58" s="181" t="s">
        <v>1076</v>
      </c>
      <c r="G58" s="17" t="s">
        <v>50</v>
      </c>
      <c r="H58" s="17" t="s">
        <v>71</v>
      </c>
      <c r="I58" s="17"/>
      <c r="J58" s="151" t="s">
        <v>152</v>
      </c>
      <c r="K58" s="16"/>
      <c r="L58" s="21"/>
      <c r="M58" s="138" t="s">
        <v>1173</v>
      </c>
      <c r="N58" s="218" t="s">
        <v>1175</v>
      </c>
      <c r="O58" s="138" t="s">
        <v>1173</v>
      </c>
      <c r="P58" s="258" t="s">
        <v>1173</v>
      </c>
    </row>
    <row r="59" spans="2:16" ht="23.1" customHeight="1" x14ac:dyDescent="0.25">
      <c r="B59" s="74">
        <f t="shared" si="0"/>
        <v>56</v>
      </c>
      <c r="C59" s="17" t="s">
        <v>75</v>
      </c>
      <c r="D59" s="59" t="s">
        <v>278</v>
      </c>
      <c r="E59" s="29" t="s">
        <v>477</v>
      </c>
      <c r="F59" s="48" t="s">
        <v>335</v>
      </c>
      <c r="G59" s="17" t="s">
        <v>12</v>
      </c>
      <c r="H59" s="17" t="s">
        <v>74</v>
      </c>
      <c r="I59" s="17" t="s">
        <v>22</v>
      </c>
      <c r="J59" s="16" t="s">
        <v>9</v>
      </c>
      <c r="K59" s="16" t="s">
        <v>37</v>
      </c>
      <c r="L59" s="22" t="s">
        <v>236</v>
      </c>
      <c r="M59" s="138" t="s">
        <v>1173</v>
      </c>
      <c r="N59" s="218" t="s">
        <v>1175</v>
      </c>
      <c r="O59" s="138" t="s">
        <v>1173</v>
      </c>
      <c r="P59" s="258" t="s">
        <v>1173</v>
      </c>
    </row>
    <row r="60" spans="2:16" ht="23.1" customHeight="1" x14ac:dyDescent="0.25">
      <c r="B60" s="74">
        <f t="shared" si="0"/>
        <v>57</v>
      </c>
      <c r="C60" s="17" t="s">
        <v>76</v>
      </c>
      <c r="D60" s="59" t="s">
        <v>36</v>
      </c>
      <c r="E60" s="29" t="s">
        <v>478</v>
      </c>
      <c r="F60" s="48" t="s">
        <v>227</v>
      </c>
      <c r="G60" s="17" t="s">
        <v>12</v>
      </c>
      <c r="H60" s="17" t="s">
        <v>74</v>
      </c>
      <c r="I60" s="17" t="s">
        <v>22</v>
      </c>
      <c r="J60" s="16" t="s">
        <v>9</v>
      </c>
      <c r="K60" s="16" t="s">
        <v>169</v>
      </c>
      <c r="L60" s="19"/>
      <c r="M60" s="138" t="s">
        <v>1173</v>
      </c>
      <c r="N60" s="218" t="s">
        <v>1175</v>
      </c>
      <c r="O60" s="138" t="s">
        <v>1173</v>
      </c>
      <c r="P60" s="258" t="s">
        <v>1173</v>
      </c>
    </row>
    <row r="61" spans="2:16" ht="23.1" customHeight="1" x14ac:dyDescent="0.25">
      <c r="B61" s="74">
        <f t="shared" si="0"/>
        <v>58</v>
      </c>
      <c r="C61" s="17" t="s">
        <v>77</v>
      </c>
      <c r="D61" s="59" t="s">
        <v>279</v>
      </c>
      <c r="E61" s="29" t="s">
        <v>464</v>
      </c>
      <c r="F61" s="152" t="s">
        <v>1001</v>
      </c>
      <c r="G61" s="17" t="s">
        <v>12</v>
      </c>
      <c r="H61" s="17" t="s">
        <v>74</v>
      </c>
      <c r="I61" s="17" t="s">
        <v>22</v>
      </c>
      <c r="J61" s="16" t="s">
        <v>9</v>
      </c>
      <c r="K61" s="16" t="s">
        <v>31</v>
      </c>
      <c r="L61" s="19"/>
      <c r="M61" s="138" t="s">
        <v>1173</v>
      </c>
      <c r="N61" s="218" t="s">
        <v>1175</v>
      </c>
      <c r="O61" s="138" t="s">
        <v>1173</v>
      </c>
      <c r="P61" s="258" t="s">
        <v>1173</v>
      </c>
    </row>
    <row r="62" spans="2:16" ht="23.1" customHeight="1" x14ac:dyDescent="0.25">
      <c r="B62" s="74">
        <f t="shared" si="0"/>
        <v>59</v>
      </c>
      <c r="C62" s="17" t="s">
        <v>78</v>
      </c>
      <c r="D62" s="59" t="s">
        <v>160</v>
      </c>
      <c r="E62" s="29" t="s">
        <v>479</v>
      </c>
      <c r="F62" s="48" t="s">
        <v>228</v>
      </c>
      <c r="G62" s="17" t="s">
        <v>12</v>
      </c>
      <c r="H62" s="17" t="s">
        <v>74</v>
      </c>
      <c r="I62" s="17" t="s">
        <v>22</v>
      </c>
      <c r="J62" s="16" t="s">
        <v>9</v>
      </c>
      <c r="K62" s="16" t="s">
        <v>170</v>
      </c>
      <c r="L62" s="19"/>
      <c r="M62" s="138" t="s">
        <v>1173</v>
      </c>
      <c r="N62" s="218" t="s">
        <v>1175</v>
      </c>
      <c r="O62" s="138" t="s">
        <v>1173</v>
      </c>
      <c r="P62" s="258" t="s">
        <v>1173</v>
      </c>
    </row>
    <row r="63" spans="2:16" ht="23.1" customHeight="1" x14ac:dyDescent="0.25">
      <c r="B63" s="74">
        <f t="shared" si="0"/>
        <v>60</v>
      </c>
      <c r="C63" s="17" t="s">
        <v>79</v>
      </c>
      <c r="D63" s="59" t="s">
        <v>25</v>
      </c>
      <c r="E63" s="29" t="s">
        <v>480</v>
      </c>
      <c r="F63" s="48" t="s">
        <v>229</v>
      </c>
      <c r="G63" s="17" t="s">
        <v>12</v>
      </c>
      <c r="H63" s="17" t="s">
        <v>74</v>
      </c>
      <c r="I63" s="17" t="s">
        <v>22</v>
      </c>
      <c r="J63" s="16" t="s">
        <v>9</v>
      </c>
      <c r="K63" s="16" t="s">
        <v>171</v>
      </c>
      <c r="L63" s="19"/>
      <c r="M63" s="138" t="s">
        <v>1173</v>
      </c>
      <c r="N63" s="218" t="s">
        <v>1175</v>
      </c>
      <c r="O63" s="138" t="s">
        <v>1173</v>
      </c>
      <c r="P63" s="258" t="s">
        <v>1173</v>
      </c>
    </row>
    <row r="64" spans="2:16" ht="23.1" customHeight="1" x14ac:dyDescent="0.25">
      <c r="B64" s="74">
        <f t="shared" si="0"/>
        <v>61</v>
      </c>
      <c r="C64" s="17" t="s">
        <v>80</v>
      </c>
      <c r="D64" s="59" t="s">
        <v>26</v>
      </c>
      <c r="E64" s="29" t="s">
        <v>481</v>
      </c>
      <c r="F64" s="48" t="s">
        <v>230</v>
      </c>
      <c r="G64" s="17" t="s">
        <v>12</v>
      </c>
      <c r="H64" s="17" t="s">
        <v>74</v>
      </c>
      <c r="I64" s="17" t="s">
        <v>11</v>
      </c>
      <c r="J64" s="16" t="s">
        <v>9</v>
      </c>
      <c r="K64" s="16" t="s">
        <v>19</v>
      </c>
      <c r="L64" s="19"/>
      <c r="M64" s="138" t="s">
        <v>1173</v>
      </c>
      <c r="N64" s="218" t="s">
        <v>1175</v>
      </c>
      <c r="O64" s="138" t="s">
        <v>1173</v>
      </c>
      <c r="P64" s="258" t="s">
        <v>1173</v>
      </c>
    </row>
    <row r="65" spans="2:16" ht="23.1" customHeight="1" x14ac:dyDescent="0.25">
      <c r="B65" s="74">
        <f t="shared" si="0"/>
        <v>62</v>
      </c>
      <c r="C65" s="17" t="s">
        <v>81</v>
      </c>
      <c r="D65" s="59" t="s">
        <v>280</v>
      </c>
      <c r="E65" s="29" t="s">
        <v>475</v>
      </c>
      <c r="F65" s="108" t="s">
        <v>970</v>
      </c>
      <c r="G65" s="17" t="s">
        <v>12</v>
      </c>
      <c r="H65" s="17" t="s">
        <v>74</v>
      </c>
      <c r="I65" s="17" t="s">
        <v>11</v>
      </c>
      <c r="J65" s="16" t="s">
        <v>9</v>
      </c>
      <c r="K65" s="16" t="s">
        <v>49</v>
      </c>
      <c r="L65" s="17"/>
      <c r="M65" s="138" t="s">
        <v>1173</v>
      </c>
      <c r="N65" s="218" t="s">
        <v>1175</v>
      </c>
      <c r="O65" s="138" t="s">
        <v>1173</v>
      </c>
      <c r="P65" s="258" t="s">
        <v>1173</v>
      </c>
    </row>
    <row r="66" spans="2:16" ht="23.1" customHeight="1" x14ac:dyDescent="0.25">
      <c r="B66" s="74">
        <f t="shared" si="0"/>
        <v>63</v>
      </c>
      <c r="C66" s="17" t="s">
        <v>82</v>
      </c>
      <c r="D66" s="59" t="s">
        <v>27</v>
      </c>
      <c r="E66" s="29" t="s">
        <v>482</v>
      </c>
      <c r="F66" s="108" t="s">
        <v>336</v>
      </c>
      <c r="G66" s="17" t="s">
        <v>12</v>
      </c>
      <c r="H66" s="17" t="s">
        <v>74</v>
      </c>
      <c r="I66" s="17" t="s">
        <v>22</v>
      </c>
      <c r="J66" s="16" t="s">
        <v>9</v>
      </c>
      <c r="K66" s="16" t="s">
        <v>24</v>
      </c>
      <c r="L66" s="17"/>
      <c r="M66" s="138" t="s">
        <v>1173</v>
      </c>
      <c r="N66" s="218" t="s">
        <v>1175</v>
      </c>
      <c r="O66" s="138" t="s">
        <v>1173</v>
      </c>
      <c r="P66" s="258" t="s">
        <v>1173</v>
      </c>
    </row>
    <row r="67" spans="2:16" ht="22.5" x14ac:dyDescent="0.25">
      <c r="B67" s="232">
        <f t="shared" si="0"/>
        <v>64</v>
      </c>
      <c r="C67" s="17" t="s">
        <v>433</v>
      </c>
      <c r="D67" s="268" t="s">
        <v>1176</v>
      </c>
      <c r="E67" s="29" t="s">
        <v>1177</v>
      </c>
      <c r="F67" s="108" t="s">
        <v>1213</v>
      </c>
      <c r="G67" s="17" t="s">
        <v>8</v>
      </c>
      <c r="H67" s="17" t="s">
        <v>69</v>
      </c>
      <c r="I67" s="17"/>
      <c r="J67" s="16" t="s">
        <v>152</v>
      </c>
      <c r="K67" s="16"/>
      <c r="L67" s="17"/>
      <c r="M67" s="219" t="s">
        <v>1214</v>
      </c>
      <c r="N67" s="218" t="s">
        <v>1175</v>
      </c>
      <c r="O67" s="218" t="s">
        <v>1175</v>
      </c>
      <c r="P67" s="350" t="s">
        <v>1175</v>
      </c>
    </row>
    <row r="68" spans="2:16" ht="23.1" customHeight="1" x14ac:dyDescent="0.25">
      <c r="B68" s="74">
        <f t="shared" si="0"/>
        <v>65</v>
      </c>
      <c r="C68" s="17" t="s">
        <v>434</v>
      </c>
      <c r="D68" s="37" t="s">
        <v>1178</v>
      </c>
      <c r="E68" s="29" t="s">
        <v>1179</v>
      </c>
      <c r="F68" s="35"/>
      <c r="G68" s="17" t="s">
        <v>12</v>
      </c>
      <c r="H68" s="17" t="s">
        <v>433</v>
      </c>
      <c r="I68" s="17" t="s">
        <v>11</v>
      </c>
      <c r="J68" s="16" t="s">
        <v>9</v>
      </c>
      <c r="K68" s="16" t="s">
        <v>46</v>
      </c>
      <c r="L68" s="17"/>
      <c r="M68" s="219" t="s">
        <v>1214</v>
      </c>
      <c r="N68" s="218" t="s">
        <v>1175</v>
      </c>
      <c r="O68" s="218" t="s">
        <v>1175</v>
      </c>
      <c r="P68" s="350" t="s">
        <v>1175</v>
      </c>
    </row>
    <row r="69" spans="2:16" ht="23.1" customHeight="1" x14ac:dyDescent="0.25">
      <c r="B69" s="74">
        <f t="shared" si="0"/>
        <v>66</v>
      </c>
      <c r="C69" s="17" t="s">
        <v>435</v>
      </c>
      <c r="D69" s="37" t="s">
        <v>1180</v>
      </c>
      <c r="E69" s="29" t="s">
        <v>1181</v>
      </c>
      <c r="F69" s="35"/>
      <c r="G69" s="17" t="s">
        <v>12</v>
      </c>
      <c r="H69" s="17" t="s">
        <v>433</v>
      </c>
      <c r="I69" s="17" t="s">
        <v>11</v>
      </c>
      <c r="J69" s="16" t="s">
        <v>9</v>
      </c>
      <c r="K69" s="16" t="s">
        <v>46</v>
      </c>
      <c r="L69" s="17"/>
      <c r="M69" s="219" t="s">
        <v>1214</v>
      </c>
      <c r="N69" s="218" t="s">
        <v>1175</v>
      </c>
      <c r="O69" s="218" t="s">
        <v>1175</v>
      </c>
      <c r="P69" s="350" t="s">
        <v>1175</v>
      </c>
    </row>
    <row r="70" spans="2:16" ht="23.1" customHeight="1" x14ac:dyDescent="0.25">
      <c r="B70" s="74">
        <f t="shared" ref="B70:B96" si="1">B69+1</f>
        <v>67</v>
      </c>
      <c r="C70" s="17" t="s">
        <v>436</v>
      </c>
      <c r="D70" s="37" t="s">
        <v>1182</v>
      </c>
      <c r="E70" s="29" t="s">
        <v>1183</v>
      </c>
      <c r="F70" s="35"/>
      <c r="G70" s="17" t="s">
        <v>12</v>
      </c>
      <c r="H70" s="17" t="s">
        <v>433</v>
      </c>
      <c r="I70" s="17" t="s">
        <v>11</v>
      </c>
      <c r="J70" s="16" t="s">
        <v>152</v>
      </c>
      <c r="K70" s="16" t="s">
        <v>46</v>
      </c>
      <c r="L70" s="17"/>
      <c r="M70" s="219" t="s">
        <v>1215</v>
      </c>
      <c r="N70" s="218" t="s">
        <v>1175</v>
      </c>
      <c r="O70" s="218" t="s">
        <v>1175</v>
      </c>
      <c r="P70" s="350" t="s">
        <v>1175</v>
      </c>
    </row>
    <row r="71" spans="2:16" x14ac:dyDescent="0.25">
      <c r="B71" s="32">
        <f t="shared" si="1"/>
        <v>68</v>
      </c>
      <c r="C71" s="32"/>
      <c r="D71" s="33"/>
      <c r="E71" s="33"/>
      <c r="F71" s="109"/>
      <c r="G71" s="32"/>
      <c r="H71" s="32"/>
      <c r="I71" s="32"/>
      <c r="J71" s="34"/>
      <c r="K71" s="34"/>
      <c r="L71" s="34"/>
      <c r="M71" s="82"/>
      <c r="N71" s="82"/>
      <c r="O71" s="82"/>
      <c r="P71" s="75"/>
    </row>
    <row r="72" spans="2:16" x14ac:dyDescent="0.25">
      <c r="B72" s="32">
        <f t="shared" si="1"/>
        <v>69</v>
      </c>
      <c r="C72" s="32"/>
      <c r="D72" s="33"/>
      <c r="E72" s="33"/>
      <c r="F72" s="109"/>
      <c r="G72" s="32"/>
      <c r="H72" s="32"/>
      <c r="I72" s="32"/>
      <c r="J72" s="34"/>
      <c r="K72" s="34"/>
      <c r="L72" s="34"/>
      <c r="M72" s="82"/>
      <c r="N72" s="82"/>
      <c r="O72" s="82"/>
      <c r="P72" s="75"/>
    </row>
    <row r="73" spans="2:16" ht="23.1" customHeight="1" x14ac:dyDescent="0.25">
      <c r="B73" s="232">
        <f t="shared" si="1"/>
        <v>70</v>
      </c>
      <c r="C73" s="233" t="s">
        <v>66</v>
      </c>
      <c r="D73" s="229" t="s">
        <v>281</v>
      </c>
      <c r="E73" s="28" t="s">
        <v>483</v>
      </c>
      <c r="F73" s="28" t="s">
        <v>916</v>
      </c>
      <c r="G73" s="17" t="s">
        <v>8</v>
      </c>
      <c r="H73" s="17">
        <v>0</v>
      </c>
      <c r="I73" s="17"/>
      <c r="J73" s="16" t="s">
        <v>152</v>
      </c>
      <c r="K73" s="16"/>
      <c r="L73" s="17"/>
      <c r="M73" s="217" t="s">
        <v>1173</v>
      </c>
      <c r="N73" s="218" t="s">
        <v>1175</v>
      </c>
      <c r="O73" s="217" t="s">
        <v>1173</v>
      </c>
      <c r="P73" s="349" t="s">
        <v>1173</v>
      </c>
    </row>
    <row r="74" spans="2:16" ht="23.1" customHeight="1" x14ac:dyDescent="0.25">
      <c r="B74" s="74">
        <f t="shared" si="1"/>
        <v>71</v>
      </c>
      <c r="C74" s="17" t="s">
        <v>83</v>
      </c>
      <c r="D74" s="49" t="s">
        <v>282</v>
      </c>
      <c r="E74" s="28" t="s">
        <v>484</v>
      </c>
      <c r="F74" s="108" t="s">
        <v>917</v>
      </c>
      <c r="G74" s="17" t="s">
        <v>12</v>
      </c>
      <c r="H74" s="17" t="s">
        <v>66</v>
      </c>
      <c r="I74" s="17" t="s">
        <v>11</v>
      </c>
      <c r="J74" s="16" t="s">
        <v>152</v>
      </c>
      <c r="K74" s="16" t="s">
        <v>30</v>
      </c>
      <c r="L74" s="18" t="s">
        <v>143</v>
      </c>
      <c r="M74" s="218" t="s">
        <v>1175</v>
      </c>
      <c r="N74" s="218" t="s">
        <v>1175</v>
      </c>
      <c r="O74" s="138" t="s">
        <v>1173</v>
      </c>
      <c r="P74" s="258" t="s">
        <v>1173</v>
      </c>
    </row>
    <row r="75" spans="2:16" ht="33.75" x14ac:dyDescent="0.25">
      <c r="B75" s="74">
        <f t="shared" si="1"/>
        <v>72</v>
      </c>
      <c r="C75" s="17" t="s">
        <v>67</v>
      </c>
      <c r="D75" s="49" t="s">
        <v>283</v>
      </c>
      <c r="E75" s="28" t="s">
        <v>485</v>
      </c>
      <c r="F75" s="108" t="s">
        <v>918</v>
      </c>
      <c r="G75" s="17" t="s">
        <v>12</v>
      </c>
      <c r="H75" s="17" t="s">
        <v>66</v>
      </c>
      <c r="I75" s="17" t="s">
        <v>68</v>
      </c>
      <c r="J75" s="151" t="s">
        <v>152</v>
      </c>
      <c r="K75" s="16" t="s">
        <v>561</v>
      </c>
      <c r="L75" s="20"/>
      <c r="M75" s="217" t="s">
        <v>1174</v>
      </c>
      <c r="N75" s="218" t="s">
        <v>1175</v>
      </c>
      <c r="O75" s="218" t="s">
        <v>1175</v>
      </c>
      <c r="P75" s="350" t="s">
        <v>1175</v>
      </c>
    </row>
    <row r="76" spans="2:16" ht="33.75" x14ac:dyDescent="0.25">
      <c r="B76" s="74">
        <f t="shared" si="1"/>
        <v>73</v>
      </c>
      <c r="C76" s="17" t="s">
        <v>109</v>
      </c>
      <c r="D76" s="49" t="s">
        <v>284</v>
      </c>
      <c r="E76" s="28" t="s">
        <v>486</v>
      </c>
      <c r="F76" s="108" t="s">
        <v>919</v>
      </c>
      <c r="G76" s="17" t="s">
        <v>12</v>
      </c>
      <c r="H76" s="17" t="s">
        <v>66</v>
      </c>
      <c r="I76" s="17" t="s">
        <v>11</v>
      </c>
      <c r="J76" s="16" t="s">
        <v>152</v>
      </c>
      <c r="K76" s="16" t="s">
        <v>30</v>
      </c>
      <c r="L76" s="20"/>
      <c r="M76" s="217" t="s">
        <v>1174</v>
      </c>
      <c r="N76" s="218" t="s">
        <v>1175</v>
      </c>
      <c r="O76" s="218" t="s">
        <v>1175</v>
      </c>
      <c r="P76" s="350" t="s">
        <v>1175</v>
      </c>
    </row>
    <row r="77" spans="2:16" ht="33.75" x14ac:dyDescent="0.25">
      <c r="B77" s="74">
        <f t="shared" si="1"/>
        <v>74</v>
      </c>
      <c r="C77" s="17" t="s">
        <v>110</v>
      </c>
      <c r="D77" s="49" t="s">
        <v>285</v>
      </c>
      <c r="E77" s="28" t="s">
        <v>487</v>
      </c>
      <c r="F77" s="108" t="s">
        <v>920</v>
      </c>
      <c r="G77" s="17" t="s">
        <v>12</v>
      </c>
      <c r="H77" s="17" t="s">
        <v>66</v>
      </c>
      <c r="I77" s="17" t="s">
        <v>11</v>
      </c>
      <c r="J77" s="16" t="s">
        <v>152</v>
      </c>
      <c r="K77" s="16" t="s">
        <v>30</v>
      </c>
      <c r="L77" s="20"/>
      <c r="M77" s="217" t="s">
        <v>1174</v>
      </c>
      <c r="N77" s="218" t="s">
        <v>1175</v>
      </c>
      <c r="O77" s="218" t="s">
        <v>1175</v>
      </c>
      <c r="P77" s="350" t="s">
        <v>1175</v>
      </c>
    </row>
    <row r="78" spans="2:16" x14ac:dyDescent="0.25">
      <c r="B78" s="32">
        <f t="shared" si="1"/>
        <v>75</v>
      </c>
      <c r="C78" s="32"/>
      <c r="D78" s="33"/>
      <c r="E78" s="33"/>
      <c r="F78" s="109"/>
      <c r="G78" s="32"/>
      <c r="H78" s="32"/>
      <c r="I78" s="32"/>
      <c r="J78" s="34"/>
      <c r="K78" s="34"/>
      <c r="L78" s="34"/>
      <c r="M78" s="82"/>
      <c r="N78" s="82"/>
      <c r="O78" s="82"/>
      <c r="P78" s="75"/>
    </row>
    <row r="79" spans="2:16" x14ac:dyDescent="0.25">
      <c r="B79" s="32">
        <f t="shared" si="1"/>
        <v>76</v>
      </c>
      <c r="C79" s="32"/>
      <c r="D79" s="33"/>
      <c r="E79" s="33"/>
      <c r="F79" s="109"/>
      <c r="G79" s="32"/>
      <c r="H79" s="32"/>
      <c r="I79" s="32"/>
      <c r="J79" s="34"/>
      <c r="K79" s="34"/>
      <c r="L79" s="34"/>
      <c r="M79" s="82"/>
      <c r="N79" s="82"/>
      <c r="O79" s="82"/>
      <c r="P79" s="75"/>
    </row>
    <row r="80" spans="2:16" ht="33.75" x14ac:dyDescent="0.25">
      <c r="B80" s="232">
        <f t="shared" si="1"/>
        <v>77</v>
      </c>
      <c r="C80" s="233" t="s">
        <v>85</v>
      </c>
      <c r="D80" s="229" t="s">
        <v>286</v>
      </c>
      <c r="E80" s="28" t="s">
        <v>488</v>
      </c>
      <c r="F80" s="28" t="s">
        <v>921</v>
      </c>
      <c r="G80" s="17" t="s">
        <v>8</v>
      </c>
      <c r="H80" s="17">
        <v>0</v>
      </c>
      <c r="I80" s="17"/>
      <c r="J80" s="224" t="s">
        <v>152</v>
      </c>
      <c r="K80" s="17"/>
      <c r="L80" s="17"/>
      <c r="M80" s="217" t="s">
        <v>1174</v>
      </c>
      <c r="N80" s="217" t="s">
        <v>1174</v>
      </c>
      <c r="O80" s="217" t="s">
        <v>1174</v>
      </c>
      <c r="P80" s="349" t="s">
        <v>1174</v>
      </c>
    </row>
    <row r="81" spans="2:16" ht="33.75" x14ac:dyDescent="0.25">
      <c r="B81" s="74">
        <f t="shared" si="1"/>
        <v>78</v>
      </c>
      <c r="C81" s="17" t="s">
        <v>86</v>
      </c>
      <c r="D81" s="49" t="s">
        <v>287</v>
      </c>
      <c r="E81" s="28" t="s">
        <v>489</v>
      </c>
      <c r="F81" s="47" t="s">
        <v>1039</v>
      </c>
      <c r="G81" s="17" t="s">
        <v>12</v>
      </c>
      <c r="H81" s="17" t="s">
        <v>85</v>
      </c>
      <c r="I81" s="17" t="s">
        <v>11</v>
      </c>
      <c r="J81" s="16" t="s">
        <v>152</v>
      </c>
      <c r="K81" s="16" t="s">
        <v>29</v>
      </c>
      <c r="L81" s="16"/>
      <c r="M81" s="217" t="s">
        <v>1174</v>
      </c>
      <c r="N81" s="217" t="s">
        <v>1174</v>
      </c>
      <c r="O81" s="217" t="s">
        <v>1174</v>
      </c>
      <c r="P81" s="349" t="s">
        <v>1174</v>
      </c>
    </row>
    <row r="82" spans="2:16" ht="22.5" x14ac:dyDescent="0.25">
      <c r="B82" s="74">
        <f t="shared" si="1"/>
        <v>79</v>
      </c>
      <c r="C82" s="17" t="s">
        <v>87</v>
      </c>
      <c r="D82" s="49" t="s">
        <v>288</v>
      </c>
      <c r="E82" s="28" t="s">
        <v>490</v>
      </c>
      <c r="F82" s="47" t="s">
        <v>923</v>
      </c>
      <c r="G82" s="17" t="s">
        <v>12</v>
      </c>
      <c r="H82" s="17" t="s">
        <v>85</v>
      </c>
      <c r="I82" s="17" t="s">
        <v>11</v>
      </c>
      <c r="J82" s="16" t="s">
        <v>152</v>
      </c>
      <c r="K82" s="16" t="s">
        <v>29</v>
      </c>
      <c r="L82" s="16"/>
      <c r="M82" s="217" t="s">
        <v>1174</v>
      </c>
      <c r="N82" s="217" t="s">
        <v>1174</v>
      </c>
      <c r="O82" s="217" t="s">
        <v>1174</v>
      </c>
      <c r="P82" s="349" t="s">
        <v>1174</v>
      </c>
    </row>
    <row r="83" spans="2:16" ht="22.5" x14ac:dyDescent="0.25">
      <c r="B83" s="74">
        <f t="shared" si="1"/>
        <v>80</v>
      </c>
      <c r="C83" s="17" t="s">
        <v>88</v>
      </c>
      <c r="D83" s="49" t="s">
        <v>289</v>
      </c>
      <c r="E83" s="28" t="s">
        <v>491</v>
      </c>
      <c r="F83" s="48" t="s">
        <v>924</v>
      </c>
      <c r="G83" s="17" t="s">
        <v>12</v>
      </c>
      <c r="H83" s="17" t="s">
        <v>85</v>
      </c>
      <c r="I83" s="17" t="s">
        <v>11</v>
      </c>
      <c r="J83" s="16" t="s">
        <v>152</v>
      </c>
      <c r="K83" s="16" t="s">
        <v>46</v>
      </c>
      <c r="L83" s="18" t="s">
        <v>23</v>
      </c>
      <c r="M83" s="217" t="s">
        <v>1174</v>
      </c>
      <c r="N83" s="217" t="s">
        <v>1174</v>
      </c>
      <c r="O83" s="217" t="s">
        <v>1174</v>
      </c>
      <c r="P83" s="349" t="s">
        <v>1174</v>
      </c>
    </row>
    <row r="84" spans="2:16" ht="22.5" x14ac:dyDescent="0.25">
      <c r="B84" s="74">
        <f t="shared" si="1"/>
        <v>81</v>
      </c>
      <c r="C84" s="17" t="s">
        <v>89</v>
      </c>
      <c r="D84" s="49" t="s">
        <v>290</v>
      </c>
      <c r="E84" s="28" t="s">
        <v>492</v>
      </c>
      <c r="F84" s="48" t="s">
        <v>925</v>
      </c>
      <c r="G84" s="17" t="s">
        <v>12</v>
      </c>
      <c r="H84" s="17" t="s">
        <v>85</v>
      </c>
      <c r="I84" s="17" t="s">
        <v>11</v>
      </c>
      <c r="J84" s="16" t="s">
        <v>152</v>
      </c>
      <c r="K84" s="196" t="s">
        <v>46</v>
      </c>
      <c r="L84" s="18" t="s">
        <v>23</v>
      </c>
      <c r="M84" s="217" t="s">
        <v>1174</v>
      </c>
      <c r="N84" s="217" t="s">
        <v>1174</v>
      </c>
      <c r="O84" s="217" t="s">
        <v>1174</v>
      </c>
      <c r="P84" s="349" t="s">
        <v>1174</v>
      </c>
    </row>
    <row r="85" spans="2:16" ht="33.75" x14ac:dyDescent="0.25">
      <c r="B85" s="74">
        <f t="shared" si="1"/>
        <v>82</v>
      </c>
      <c r="C85" s="17" t="s">
        <v>90</v>
      </c>
      <c r="D85" s="49" t="s">
        <v>291</v>
      </c>
      <c r="E85" s="28" t="s">
        <v>493</v>
      </c>
      <c r="F85" s="48" t="s">
        <v>926</v>
      </c>
      <c r="G85" s="17" t="s">
        <v>12</v>
      </c>
      <c r="H85" s="17" t="s">
        <v>85</v>
      </c>
      <c r="I85" s="17" t="s">
        <v>515</v>
      </c>
      <c r="J85" s="16" t="s">
        <v>152</v>
      </c>
      <c r="K85" s="16" t="s">
        <v>558</v>
      </c>
      <c r="L85" s="16"/>
      <c r="M85" s="217" t="s">
        <v>1174</v>
      </c>
      <c r="N85" s="218" t="s">
        <v>1175</v>
      </c>
      <c r="O85" s="217" t="s">
        <v>1174</v>
      </c>
      <c r="P85" s="349" t="s">
        <v>1174</v>
      </c>
    </row>
    <row r="86" spans="2:16" ht="33.75" x14ac:dyDescent="0.25">
      <c r="B86" s="74">
        <f t="shared" si="1"/>
        <v>83</v>
      </c>
      <c r="C86" s="17" t="s">
        <v>91</v>
      </c>
      <c r="D86" s="49" t="s">
        <v>292</v>
      </c>
      <c r="E86" s="28" t="s">
        <v>495</v>
      </c>
      <c r="F86" s="47" t="s">
        <v>337</v>
      </c>
      <c r="G86" s="17" t="s">
        <v>12</v>
      </c>
      <c r="H86" s="17" t="s">
        <v>85</v>
      </c>
      <c r="I86" s="17" t="s">
        <v>11</v>
      </c>
      <c r="J86" s="16" t="s">
        <v>152</v>
      </c>
      <c r="K86" s="16" t="s">
        <v>173</v>
      </c>
      <c r="L86" s="16"/>
      <c r="M86" s="138" t="s">
        <v>1173</v>
      </c>
      <c r="N86" s="138" t="s">
        <v>1173</v>
      </c>
      <c r="O86" s="138" t="s">
        <v>1173</v>
      </c>
      <c r="P86" s="258" t="s">
        <v>1173</v>
      </c>
    </row>
    <row r="87" spans="2:16" ht="22.5" x14ac:dyDescent="0.25">
      <c r="B87" s="74">
        <f t="shared" si="1"/>
        <v>84</v>
      </c>
      <c r="C87" s="17" t="s">
        <v>92</v>
      </c>
      <c r="D87" s="49" t="s">
        <v>293</v>
      </c>
      <c r="E87" s="28" t="s">
        <v>496</v>
      </c>
      <c r="F87" s="47" t="s">
        <v>1184</v>
      </c>
      <c r="G87" s="17" t="s">
        <v>12</v>
      </c>
      <c r="H87" s="17" t="s">
        <v>85</v>
      </c>
      <c r="I87" s="17" t="s">
        <v>11</v>
      </c>
      <c r="J87" s="16" t="s">
        <v>152</v>
      </c>
      <c r="K87" s="16" t="s">
        <v>35</v>
      </c>
      <c r="L87" s="18" t="s">
        <v>95</v>
      </c>
      <c r="M87" s="138" t="s">
        <v>1173</v>
      </c>
      <c r="N87" s="138" t="s">
        <v>1173</v>
      </c>
      <c r="O87" s="138" t="s">
        <v>1173</v>
      </c>
      <c r="P87" s="258" t="s">
        <v>1173</v>
      </c>
    </row>
    <row r="88" spans="2:16" ht="23.1" customHeight="1" x14ac:dyDescent="0.25">
      <c r="B88" s="74">
        <f t="shared" si="1"/>
        <v>85</v>
      </c>
      <c r="C88" s="17" t="s">
        <v>93</v>
      </c>
      <c r="D88" s="49" t="s">
        <v>294</v>
      </c>
      <c r="E88" s="28" t="s">
        <v>497</v>
      </c>
      <c r="F88" s="47" t="s">
        <v>338</v>
      </c>
      <c r="G88" s="17" t="s">
        <v>12</v>
      </c>
      <c r="H88" s="17" t="s">
        <v>85</v>
      </c>
      <c r="I88" s="17" t="s">
        <v>11</v>
      </c>
      <c r="J88" s="16" t="s">
        <v>152</v>
      </c>
      <c r="K88" s="16" t="s">
        <v>35</v>
      </c>
      <c r="L88" s="18" t="s">
        <v>95</v>
      </c>
      <c r="M88" s="218" t="s">
        <v>1175</v>
      </c>
      <c r="N88" s="218" t="s">
        <v>1175</v>
      </c>
      <c r="O88" s="218" t="s">
        <v>1175</v>
      </c>
      <c r="P88" s="350" t="s">
        <v>1175</v>
      </c>
    </row>
    <row r="89" spans="2:16" ht="23.1" customHeight="1" x14ac:dyDescent="0.25">
      <c r="B89" s="74">
        <f t="shared" si="1"/>
        <v>86</v>
      </c>
      <c r="C89" s="17" t="s">
        <v>94</v>
      </c>
      <c r="D89" s="49" t="s">
        <v>295</v>
      </c>
      <c r="E89" s="28" t="s">
        <v>498</v>
      </c>
      <c r="F89" s="47" t="s">
        <v>340</v>
      </c>
      <c r="G89" s="17" t="s">
        <v>12</v>
      </c>
      <c r="H89" s="17" t="s">
        <v>85</v>
      </c>
      <c r="I89" s="17" t="s">
        <v>11</v>
      </c>
      <c r="J89" s="16" t="s">
        <v>152</v>
      </c>
      <c r="K89" s="16" t="s">
        <v>174</v>
      </c>
      <c r="L89" s="20"/>
      <c r="M89" s="369" t="s">
        <v>1175</v>
      </c>
      <c r="N89" s="218" t="s">
        <v>1175</v>
      </c>
      <c r="O89" s="218" t="s">
        <v>1175</v>
      </c>
      <c r="P89" s="350" t="s">
        <v>1175</v>
      </c>
    </row>
    <row r="90" spans="2:16" ht="23.1" customHeight="1" x14ac:dyDescent="0.25">
      <c r="B90" s="74">
        <f t="shared" si="1"/>
        <v>87</v>
      </c>
      <c r="C90" s="17" t="s">
        <v>144</v>
      </c>
      <c r="D90" s="49" t="s">
        <v>296</v>
      </c>
      <c r="E90" s="28" t="s">
        <v>499</v>
      </c>
      <c r="F90" s="47" t="s">
        <v>339</v>
      </c>
      <c r="G90" s="17" t="s">
        <v>12</v>
      </c>
      <c r="H90" s="17" t="s">
        <v>85</v>
      </c>
      <c r="I90" s="17" t="s">
        <v>11</v>
      </c>
      <c r="J90" s="16" t="s">
        <v>152</v>
      </c>
      <c r="K90" s="16" t="s">
        <v>35</v>
      </c>
      <c r="L90" s="18" t="s">
        <v>95</v>
      </c>
      <c r="M90" s="218" t="s">
        <v>1175</v>
      </c>
      <c r="N90" s="218" t="s">
        <v>1175</v>
      </c>
      <c r="O90" s="218" t="s">
        <v>1175</v>
      </c>
      <c r="P90" s="350" t="s">
        <v>1175</v>
      </c>
    </row>
    <row r="91" spans="2:16" ht="23.1" customHeight="1" x14ac:dyDescent="0.25">
      <c r="B91" s="74">
        <f t="shared" si="1"/>
        <v>88</v>
      </c>
      <c r="C91" s="17" t="s">
        <v>145</v>
      </c>
      <c r="D91" s="49" t="s">
        <v>297</v>
      </c>
      <c r="E91" s="28" t="s">
        <v>500</v>
      </c>
      <c r="F91" s="47" t="s">
        <v>234</v>
      </c>
      <c r="G91" s="17" t="s">
        <v>12</v>
      </c>
      <c r="H91" s="17" t="s">
        <v>85</v>
      </c>
      <c r="I91" s="17" t="s">
        <v>11</v>
      </c>
      <c r="J91" s="16" t="s">
        <v>152</v>
      </c>
      <c r="K91" s="16" t="s">
        <v>174</v>
      </c>
      <c r="L91" s="20"/>
      <c r="M91" s="218" t="s">
        <v>1175</v>
      </c>
      <c r="N91" s="218" t="s">
        <v>1175</v>
      </c>
      <c r="O91" s="218" t="s">
        <v>1175</v>
      </c>
      <c r="P91" s="350" t="s">
        <v>1175</v>
      </c>
    </row>
    <row r="92" spans="2:16" ht="33.75" x14ac:dyDescent="0.25">
      <c r="B92" s="74">
        <f t="shared" si="1"/>
        <v>89</v>
      </c>
      <c r="C92" s="17" t="s">
        <v>146</v>
      </c>
      <c r="D92" s="49" t="s">
        <v>298</v>
      </c>
      <c r="E92" s="28" t="s">
        <v>501</v>
      </c>
      <c r="F92" s="47" t="s">
        <v>235</v>
      </c>
      <c r="G92" s="17" t="s">
        <v>12</v>
      </c>
      <c r="H92" s="17" t="s">
        <v>85</v>
      </c>
      <c r="I92" s="17" t="s">
        <v>11</v>
      </c>
      <c r="J92" s="16" t="s">
        <v>152</v>
      </c>
      <c r="K92" s="16" t="s">
        <v>173</v>
      </c>
      <c r="L92" s="20"/>
      <c r="M92" s="218" t="s">
        <v>1175</v>
      </c>
      <c r="N92" s="218" t="s">
        <v>1175</v>
      </c>
      <c r="O92" s="218" t="s">
        <v>1175</v>
      </c>
      <c r="P92" s="350" t="s">
        <v>1175</v>
      </c>
    </row>
    <row r="93" spans="2:16" ht="23.1" customHeight="1" x14ac:dyDescent="0.25">
      <c r="B93" s="74">
        <f t="shared" si="1"/>
        <v>90</v>
      </c>
      <c r="C93" s="17" t="s">
        <v>163</v>
      </c>
      <c r="D93" s="49" t="s">
        <v>323</v>
      </c>
      <c r="E93" s="28" t="s">
        <v>548</v>
      </c>
      <c r="F93" s="47" t="s">
        <v>224</v>
      </c>
      <c r="G93" s="17" t="s">
        <v>12</v>
      </c>
      <c r="H93" s="17" t="s">
        <v>85</v>
      </c>
      <c r="I93" s="17" t="s">
        <v>11</v>
      </c>
      <c r="J93" s="16" t="s">
        <v>9</v>
      </c>
      <c r="K93" s="16" t="s">
        <v>173</v>
      </c>
      <c r="L93" s="20"/>
      <c r="M93" s="138" t="s">
        <v>1173</v>
      </c>
      <c r="N93" s="138" t="s">
        <v>1173</v>
      </c>
      <c r="O93" s="138" t="s">
        <v>1173</v>
      </c>
      <c r="P93" s="258" t="s">
        <v>1173</v>
      </c>
    </row>
    <row r="94" spans="2:16" ht="45" x14ac:dyDescent="0.25">
      <c r="B94" s="74">
        <f t="shared" si="1"/>
        <v>91</v>
      </c>
      <c r="C94" s="17" t="s">
        <v>1280</v>
      </c>
      <c r="D94" s="49" t="s">
        <v>299</v>
      </c>
      <c r="E94" s="28" t="s">
        <v>513</v>
      </c>
      <c r="F94" s="47" t="s">
        <v>661</v>
      </c>
      <c r="G94" s="17" t="s">
        <v>12</v>
      </c>
      <c r="H94" s="17" t="s">
        <v>85</v>
      </c>
      <c r="I94" s="17" t="s">
        <v>11</v>
      </c>
      <c r="J94" s="16" t="s">
        <v>9</v>
      </c>
      <c r="K94" s="16" t="s">
        <v>174</v>
      </c>
      <c r="L94" s="16"/>
      <c r="M94" s="138" t="s">
        <v>1173</v>
      </c>
      <c r="N94" s="138" t="s">
        <v>1173</v>
      </c>
      <c r="O94" s="138" t="s">
        <v>1173</v>
      </c>
      <c r="P94" s="258" t="s">
        <v>1173</v>
      </c>
    </row>
    <row r="95" spans="2:16" ht="22.5" x14ac:dyDescent="0.25">
      <c r="B95" s="74">
        <f t="shared" si="1"/>
        <v>92</v>
      </c>
      <c r="C95" s="17" t="s">
        <v>832</v>
      </c>
      <c r="D95" s="49" t="s">
        <v>1170</v>
      </c>
      <c r="E95" s="28" t="s">
        <v>1164</v>
      </c>
      <c r="F95" s="47" t="s">
        <v>1160</v>
      </c>
      <c r="G95" s="17" t="s">
        <v>12</v>
      </c>
      <c r="H95" s="17" t="s">
        <v>85</v>
      </c>
      <c r="I95" s="17" t="s">
        <v>11</v>
      </c>
      <c r="J95" s="16" t="s">
        <v>152</v>
      </c>
      <c r="K95" s="16" t="s">
        <v>174</v>
      </c>
      <c r="L95" s="199"/>
      <c r="M95" s="218" t="s">
        <v>1175</v>
      </c>
      <c r="N95" s="367" t="s">
        <v>1173</v>
      </c>
      <c r="O95" s="218" t="s">
        <v>1175</v>
      </c>
      <c r="P95" s="350" t="s">
        <v>1175</v>
      </c>
    </row>
    <row r="96" spans="2:16" ht="33.75" x14ac:dyDescent="0.25">
      <c r="B96" s="74">
        <f t="shared" si="1"/>
        <v>93</v>
      </c>
      <c r="C96" s="17" t="s">
        <v>1169</v>
      </c>
      <c r="D96" s="49" t="s">
        <v>1197</v>
      </c>
      <c r="E96" s="76" t="s">
        <v>1200</v>
      </c>
      <c r="F96" s="47" t="s">
        <v>1212</v>
      </c>
      <c r="G96" s="17" t="s">
        <v>12</v>
      </c>
      <c r="H96" s="17" t="s">
        <v>85</v>
      </c>
      <c r="I96" s="17" t="s">
        <v>11</v>
      </c>
      <c r="J96" s="359" t="s">
        <v>152</v>
      </c>
      <c r="K96" s="16" t="s">
        <v>174</v>
      </c>
      <c r="L96" s="18" t="s">
        <v>166</v>
      </c>
      <c r="M96" s="370" t="s">
        <v>1188</v>
      </c>
      <c r="N96" s="218" t="s">
        <v>1175</v>
      </c>
      <c r="O96" s="370" t="s">
        <v>1188</v>
      </c>
      <c r="P96" s="371" t="s">
        <v>1188</v>
      </c>
    </row>
    <row r="97" spans="2:16" ht="22.5" x14ac:dyDescent="0.25">
      <c r="B97" s="365">
        <f>B96+1</f>
        <v>94</v>
      </c>
      <c r="C97" s="360" t="s">
        <v>1312</v>
      </c>
      <c r="D97" s="364" t="s">
        <v>1313</v>
      </c>
      <c r="E97" s="362" t="s">
        <v>1314</v>
      </c>
      <c r="F97" s="363" t="s">
        <v>1315</v>
      </c>
      <c r="G97" s="360" t="s">
        <v>12</v>
      </c>
      <c r="H97" s="360" t="s">
        <v>85</v>
      </c>
      <c r="I97" s="360" t="s">
        <v>11</v>
      </c>
      <c r="J97" s="359" t="s">
        <v>152</v>
      </c>
      <c r="K97" s="359" t="s">
        <v>29</v>
      </c>
      <c r="L97" s="361" t="s">
        <v>1316</v>
      </c>
      <c r="M97" s="370" t="s">
        <v>1188</v>
      </c>
      <c r="N97" s="218" t="s">
        <v>1175</v>
      </c>
      <c r="O97" s="370" t="s">
        <v>1333</v>
      </c>
      <c r="P97" s="371" t="s">
        <v>1333</v>
      </c>
    </row>
    <row r="98" spans="2:16" x14ac:dyDescent="0.25">
      <c r="B98" s="32">
        <f t="shared" ref="B98:B160" si="2">B97+1</f>
        <v>95</v>
      </c>
      <c r="C98" s="32"/>
      <c r="D98" s="33"/>
      <c r="E98" s="33"/>
      <c r="F98" s="109"/>
      <c r="G98" s="32"/>
      <c r="H98" s="32"/>
      <c r="I98" s="32"/>
      <c r="J98" s="34"/>
      <c r="K98" s="34"/>
      <c r="L98" s="34"/>
      <c r="M98" s="82"/>
      <c r="N98" s="82"/>
      <c r="O98" s="82"/>
      <c r="P98" s="75"/>
    </row>
    <row r="99" spans="2:16" x14ac:dyDescent="0.25">
      <c r="B99" s="32">
        <f t="shared" si="2"/>
        <v>96</v>
      </c>
      <c r="C99" s="32"/>
      <c r="D99" s="33"/>
      <c r="E99" s="33"/>
      <c r="F99" s="109"/>
      <c r="G99" s="32"/>
      <c r="H99" s="32"/>
      <c r="I99" s="32"/>
      <c r="J99" s="34"/>
      <c r="K99" s="34"/>
      <c r="L99" s="34"/>
      <c r="M99" s="82"/>
      <c r="N99" s="82"/>
      <c r="O99" s="82"/>
      <c r="P99" s="75"/>
    </row>
    <row r="100" spans="2:16" ht="23.1" customHeight="1" x14ac:dyDescent="0.25">
      <c r="B100" s="232">
        <f t="shared" si="2"/>
        <v>97</v>
      </c>
      <c r="C100" s="233" t="s">
        <v>96</v>
      </c>
      <c r="D100" s="229" t="s">
        <v>830</v>
      </c>
      <c r="E100" s="28" t="s">
        <v>530</v>
      </c>
      <c r="F100" s="47" t="s">
        <v>1040</v>
      </c>
      <c r="G100" s="17" t="s">
        <v>8</v>
      </c>
      <c r="H100" s="17">
        <v>0</v>
      </c>
      <c r="I100" s="17"/>
      <c r="J100" s="16" t="s">
        <v>152</v>
      </c>
      <c r="K100" s="16"/>
      <c r="L100" s="21"/>
      <c r="M100" s="217" t="s">
        <v>1174</v>
      </c>
      <c r="N100" s="218" t="s">
        <v>1175</v>
      </c>
      <c r="O100" s="217" t="s">
        <v>1174</v>
      </c>
      <c r="P100" s="349" t="s">
        <v>1174</v>
      </c>
    </row>
    <row r="101" spans="2:16" ht="23.1" customHeight="1" x14ac:dyDescent="0.25">
      <c r="B101" s="74">
        <f t="shared" si="2"/>
        <v>98</v>
      </c>
      <c r="C101" s="17" t="s">
        <v>97</v>
      </c>
      <c r="D101" s="28" t="s">
        <v>514</v>
      </c>
      <c r="E101" s="28" t="s">
        <v>535</v>
      </c>
      <c r="F101" s="47" t="s">
        <v>932</v>
      </c>
      <c r="G101" s="17" t="s">
        <v>12</v>
      </c>
      <c r="H101" s="17" t="s">
        <v>96</v>
      </c>
      <c r="I101" s="17" t="s">
        <v>515</v>
      </c>
      <c r="J101" s="16" t="s">
        <v>152</v>
      </c>
      <c r="K101" s="16" t="s">
        <v>558</v>
      </c>
      <c r="L101" s="16"/>
      <c r="M101" s="217" t="s">
        <v>1174</v>
      </c>
      <c r="N101" s="218" t="s">
        <v>1175</v>
      </c>
      <c r="O101" s="217" t="s">
        <v>1174</v>
      </c>
      <c r="P101" s="349" t="s">
        <v>1174</v>
      </c>
    </row>
    <row r="102" spans="2:16" ht="22.5" x14ac:dyDescent="0.25">
      <c r="B102" s="74">
        <f t="shared" si="2"/>
        <v>99</v>
      </c>
      <c r="C102" s="17" t="s">
        <v>98</v>
      </c>
      <c r="D102" s="28" t="s">
        <v>300</v>
      </c>
      <c r="E102" s="28" t="s">
        <v>519</v>
      </c>
      <c r="F102" s="47" t="s">
        <v>1045</v>
      </c>
      <c r="G102" s="17" t="s">
        <v>12</v>
      </c>
      <c r="H102" s="17" t="s">
        <v>96</v>
      </c>
      <c r="I102" s="17" t="s">
        <v>22</v>
      </c>
      <c r="J102" s="16" t="s">
        <v>152</v>
      </c>
      <c r="K102" s="16" t="s">
        <v>39</v>
      </c>
      <c r="L102" s="18" t="s">
        <v>99</v>
      </c>
      <c r="M102" s="218" t="s">
        <v>1175</v>
      </c>
      <c r="N102" s="218" t="s">
        <v>1175</v>
      </c>
      <c r="O102" s="218" t="s">
        <v>1175</v>
      </c>
      <c r="P102" s="350" t="s">
        <v>1175</v>
      </c>
    </row>
    <row r="103" spans="2:16" ht="33.75" x14ac:dyDescent="0.25">
      <c r="B103" s="74">
        <f t="shared" si="2"/>
        <v>100</v>
      </c>
      <c r="C103" s="17" t="s">
        <v>100</v>
      </c>
      <c r="D103" s="28" t="s">
        <v>301</v>
      </c>
      <c r="E103" s="28" t="s">
        <v>570</v>
      </c>
      <c r="F103" s="47" t="s">
        <v>1041</v>
      </c>
      <c r="G103" s="17" t="s">
        <v>12</v>
      </c>
      <c r="H103" s="17" t="s">
        <v>96</v>
      </c>
      <c r="I103" s="17" t="s">
        <v>11</v>
      </c>
      <c r="J103" s="16" t="s">
        <v>152</v>
      </c>
      <c r="K103" s="16" t="s">
        <v>173</v>
      </c>
      <c r="L103" s="16"/>
      <c r="M103" s="217" t="s">
        <v>1174</v>
      </c>
      <c r="N103" s="218" t="s">
        <v>1175</v>
      </c>
      <c r="O103" s="217" t="s">
        <v>1174</v>
      </c>
      <c r="P103" s="349" t="s">
        <v>1174</v>
      </c>
    </row>
    <row r="104" spans="2:16" ht="23.1" customHeight="1" x14ac:dyDescent="0.25">
      <c r="B104" s="74">
        <f t="shared" si="2"/>
        <v>101</v>
      </c>
      <c r="C104" s="17" t="s">
        <v>198</v>
      </c>
      <c r="D104" s="28" t="s">
        <v>302</v>
      </c>
      <c r="E104" s="28" t="s">
        <v>517</v>
      </c>
      <c r="F104" s="48" t="s">
        <v>933</v>
      </c>
      <c r="G104" s="17" t="s">
        <v>12</v>
      </c>
      <c r="H104" s="17" t="s">
        <v>96</v>
      </c>
      <c r="I104" s="17" t="s">
        <v>11</v>
      </c>
      <c r="J104" s="151" t="s">
        <v>152</v>
      </c>
      <c r="K104" s="16" t="s">
        <v>47</v>
      </c>
      <c r="L104" s="18" t="s">
        <v>101</v>
      </c>
      <c r="M104" s="217" t="s">
        <v>1174</v>
      </c>
      <c r="N104" s="218" t="s">
        <v>1175</v>
      </c>
      <c r="O104" s="217" t="s">
        <v>1174</v>
      </c>
      <c r="P104" s="349" t="s">
        <v>1174</v>
      </c>
    </row>
    <row r="105" spans="2:16" ht="23.1" customHeight="1" x14ac:dyDescent="0.25">
      <c r="B105" s="74">
        <f t="shared" si="2"/>
        <v>102</v>
      </c>
      <c r="C105" s="17" t="s">
        <v>199</v>
      </c>
      <c r="D105" s="28" t="s">
        <v>303</v>
      </c>
      <c r="E105" s="28" t="s">
        <v>518</v>
      </c>
      <c r="F105" s="47" t="s">
        <v>934</v>
      </c>
      <c r="G105" s="17" t="s">
        <v>12</v>
      </c>
      <c r="H105" s="17" t="s">
        <v>96</v>
      </c>
      <c r="I105" s="17" t="s">
        <v>11</v>
      </c>
      <c r="J105" s="151" t="s">
        <v>152</v>
      </c>
      <c r="K105" s="16" t="s">
        <v>173</v>
      </c>
      <c r="L105" s="16"/>
      <c r="M105" s="217" t="s">
        <v>1174</v>
      </c>
      <c r="N105" s="218" t="s">
        <v>1175</v>
      </c>
      <c r="O105" s="217" t="s">
        <v>1174</v>
      </c>
      <c r="P105" s="349" t="s">
        <v>1174</v>
      </c>
    </row>
    <row r="106" spans="2:16" ht="45" x14ac:dyDescent="0.25">
      <c r="B106" s="74">
        <f t="shared" si="2"/>
        <v>103</v>
      </c>
      <c r="C106" s="17" t="s">
        <v>200</v>
      </c>
      <c r="D106" s="28" t="s">
        <v>304</v>
      </c>
      <c r="E106" s="28" t="s">
        <v>516</v>
      </c>
      <c r="F106" s="48" t="s">
        <v>1318</v>
      </c>
      <c r="G106" s="17" t="s">
        <v>12</v>
      </c>
      <c r="H106" s="17" t="s">
        <v>96</v>
      </c>
      <c r="I106" s="17" t="s">
        <v>22</v>
      </c>
      <c r="J106" s="16" t="s">
        <v>152</v>
      </c>
      <c r="K106" s="16" t="s">
        <v>39</v>
      </c>
      <c r="L106" s="18" t="s">
        <v>99</v>
      </c>
      <c r="M106" s="219" t="s">
        <v>1306</v>
      </c>
      <c r="N106" s="218" t="s">
        <v>1175</v>
      </c>
      <c r="O106" s="219" t="s">
        <v>1306</v>
      </c>
      <c r="P106" s="275" t="s">
        <v>1306</v>
      </c>
    </row>
    <row r="107" spans="2:16" x14ac:dyDescent="0.25">
      <c r="B107" s="32">
        <f t="shared" si="2"/>
        <v>104</v>
      </c>
      <c r="C107" s="32"/>
      <c r="D107" s="33"/>
      <c r="E107" s="33"/>
      <c r="F107" s="109"/>
      <c r="G107" s="32"/>
      <c r="H107" s="32"/>
      <c r="I107" s="32"/>
      <c r="J107" s="34"/>
      <c r="K107" s="34"/>
      <c r="L107" s="34"/>
      <c r="M107" s="82"/>
      <c r="N107" s="82"/>
      <c r="O107" s="82"/>
      <c r="P107" s="75"/>
    </row>
    <row r="108" spans="2:16" x14ac:dyDescent="0.25">
      <c r="B108" s="32">
        <f t="shared" si="2"/>
        <v>105</v>
      </c>
      <c r="C108" s="32"/>
      <c r="D108" s="33"/>
      <c r="E108" s="33"/>
      <c r="F108" s="109"/>
      <c r="G108" s="32"/>
      <c r="H108" s="32"/>
      <c r="I108" s="32"/>
      <c r="J108" s="34"/>
      <c r="K108" s="34"/>
      <c r="L108" s="34"/>
      <c r="M108" s="82"/>
      <c r="N108" s="82"/>
      <c r="O108" s="82"/>
      <c r="P108" s="75"/>
    </row>
    <row r="109" spans="2:16" ht="23.1" customHeight="1" x14ac:dyDescent="0.25">
      <c r="B109" s="232">
        <f t="shared" si="2"/>
        <v>106</v>
      </c>
      <c r="C109" s="233" t="s">
        <v>118</v>
      </c>
      <c r="D109" s="229" t="s">
        <v>305</v>
      </c>
      <c r="E109" s="28" t="s">
        <v>520</v>
      </c>
      <c r="F109" s="28" t="s">
        <v>232</v>
      </c>
      <c r="G109" s="17" t="s">
        <v>8</v>
      </c>
      <c r="H109" s="17">
        <v>0</v>
      </c>
      <c r="I109" s="17"/>
      <c r="J109" s="16" t="s">
        <v>201</v>
      </c>
      <c r="K109" s="16"/>
      <c r="L109" s="21"/>
      <c r="M109" s="138" t="s">
        <v>1173</v>
      </c>
      <c r="N109" s="218" t="s">
        <v>1175</v>
      </c>
      <c r="O109" s="218" t="s">
        <v>1175</v>
      </c>
      <c r="P109" s="350" t="s">
        <v>1175</v>
      </c>
    </row>
    <row r="110" spans="2:16" ht="23.1" customHeight="1" x14ac:dyDescent="0.25">
      <c r="B110" s="74">
        <f t="shared" si="2"/>
        <v>107</v>
      </c>
      <c r="C110" s="17" t="s">
        <v>119</v>
      </c>
      <c r="D110" s="49" t="s">
        <v>306</v>
      </c>
      <c r="E110" s="28" t="s">
        <v>584</v>
      </c>
      <c r="F110" s="47" t="s">
        <v>341</v>
      </c>
      <c r="G110" s="17" t="s">
        <v>12</v>
      </c>
      <c r="H110" s="17" t="s">
        <v>118</v>
      </c>
      <c r="I110" s="17" t="s">
        <v>11</v>
      </c>
      <c r="J110" s="16" t="s">
        <v>9</v>
      </c>
      <c r="K110" s="16" t="s">
        <v>39</v>
      </c>
      <c r="L110" s="21"/>
      <c r="M110" s="138" t="s">
        <v>1173</v>
      </c>
      <c r="N110" s="218" t="s">
        <v>1175</v>
      </c>
      <c r="O110" s="218" t="s">
        <v>1175</v>
      </c>
      <c r="P110" s="350" t="s">
        <v>1175</v>
      </c>
    </row>
    <row r="111" spans="2:16" ht="45" x14ac:dyDescent="0.25">
      <c r="B111" s="74">
        <f t="shared" si="2"/>
        <v>108</v>
      </c>
      <c r="C111" s="17" t="s">
        <v>120</v>
      </c>
      <c r="D111" s="49" t="s">
        <v>307</v>
      </c>
      <c r="E111" s="28" t="s">
        <v>454</v>
      </c>
      <c r="F111" s="47" t="s">
        <v>1201</v>
      </c>
      <c r="G111" s="17" t="s">
        <v>12</v>
      </c>
      <c r="H111" s="17" t="s">
        <v>118</v>
      </c>
      <c r="I111" s="17" t="s">
        <v>11</v>
      </c>
      <c r="J111" s="16" t="s">
        <v>9</v>
      </c>
      <c r="K111" s="16" t="s">
        <v>29</v>
      </c>
      <c r="L111" s="18" t="s">
        <v>38</v>
      </c>
      <c r="M111" s="138" t="s">
        <v>1173</v>
      </c>
      <c r="N111" s="218" t="s">
        <v>1175</v>
      </c>
      <c r="O111" s="218" t="s">
        <v>1175</v>
      </c>
      <c r="P111" s="350" t="s">
        <v>1175</v>
      </c>
    </row>
    <row r="112" spans="2:16" ht="23.1" customHeight="1" x14ac:dyDescent="0.25">
      <c r="B112" s="74">
        <f t="shared" si="2"/>
        <v>109</v>
      </c>
      <c r="C112" s="17" t="s">
        <v>121</v>
      </c>
      <c r="D112" s="49" t="s">
        <v>2</v>
      </c>
      <c r="E112" s="28" t="s">
        <v>521</v>
      </c>
      <c r="F112" s="47" t="s">
        <v>343</v>
      </c>
      <c r="G112" s="17" t="s">
        <v>12</v>
      </c>
      <c r="H112" s="17" t="s">
        <v>118</v>
      </c>
      <c r="I112" s="17" t="s">
        <v>22</v>
      </c>
      <c r="J112" s="16" t="s">
        <v>152</v>
      </c>
      <c r="K112" s="16" t="s">
        <v>172</v>
      </c>
      <c r="L112" s="21"/>
      <c r="M112" s="218" t="s">
        <v>1175</v>
      </c>
      <c r="N112" s="218" t="s">
        <v>1175</v>
      </c>
      <c r="O112" s="218" t="s">
        <v>1175</v>
      </c>
      <c r="P112" s="350" t="s">
        <v>1175</v>
      </c>
    </row>
    <row r="113" spans="2:16" ht="23.1" customHeight="1" x14ac:dyDescent="0.25">
      <c r="B113" s="74">
        <f t="shared" si="2"/>
        <v>110</v>
      </c>
      <c r="C113" s="17" t="s">
        <v>122</v>
      </c>
      <c r="D113" s="49" t="s">
        <v>308</v>
      </c>
      <c r="E113" s="28" t="s">
        <v>522</v>
      </c>
      <c r="F113" s="47" t="s">
        <v>344</v>
      </c>
      <c r="G113" s="17" t="s">
        <v>12</v>
      </c>
      <c r="H113" s="17" t="s">
        <v>118</v>
      </c>
      <c r="I113" s="17" t="s">
        <v>11</v>
      </c>
      <c r="J113" s="16" t="s">
        <v>152</v>
      </c>
      <c r="K113" s="16" t="s">
        <v>29</v>
      </c>
      <c r="L113" s="18" t="s">
        <v>129</v>
      </c>
      <c r="M113" s="218" t="s">
        <v>1175</v>
      </c>
      <c r="N113" s="218" t="s">
        <v>1175</v>
      </c>
      <c r="O113" s="218" t="s">
        <v>1175</v>
      </c>
      <c r="P113" s="350" t="s">
        <v>1175</v>
      </c>
    </row>
    <row r="114" spans="2:16" ht="23.1" customHeight="1" x14ac:dyDescent="0.25">
      <c r="B114" s="74">
        <f t="shared" si="2"/>
        <v>111</v>
      </c>
      <c r="C114" s="17" t="s">
        <v>123</v>
      </c>
      <c r="D114" s="49" t="s">
        <v>34</v>
      </c>
      <c r="E114" s="28" t="s">
        <v>523</v>
      </c>
      <c r="F114" s="47" t="s">
        <v>345</v>
      </c>
      <c r="G114" s="17" t="s">
        <v>12</v>
      </c>
      <c r="H114" s="17" t="s">
        <v>118</v>
      </c>
      <c r="I114" s="17" t="s">
        <v>11</v>
      </c>
      <c r="J114" s="16" t="s">
        <v>152</v>
      </c>
      <c r="K114" s="16" t="s">
        <v>175</v>
      </c>
      <c r="L114" s="21"/>
      <c r="M114" s="138" t="s">
        <v>1173</v>
      </c>
      <c r="N114" s="218" t="s">
        <v>1175</v>
      </c>
      <c r="O114" s="218" t="s">
        <v>1175</v>
      </c>
      <c r="P114" s="350" t="s">
        <v>1175</v>
      </c>
    </row>
    <row r="115" spans="2:16" ht="23.1" customHeight="1" x14ac:dyDescent="0.25">
      <c r="B115" s="74">
        <f t="shared" si="2"/>
        <v>112</v>
      </c>
      <c r="C115" s="17" t="s">
        <v>124</v>
      </c>
      <c r="D115" s="49" t="s">
        <v>309</v>
      </c>
      <c r="E115" s="28" t="s">
        <v>524</v>
      </c>
      <c r="F115" s="47" t="s">
        <v>346</v>
      </c>
      <c r="G115" s="17" t="s">
        <v>12</v>
      </c>
      <c r="H115" s="17" t="s">
        <v>118</v>
      </c>
      <c r="I115" s="17" t="s">
        <v>11</v>
      </c>
      <c r="J115" s="16" t="s">
        <v>9</v>
      </c>
      <c r="K115" s="16" t="s">
        <v>174</v>
      </c>
      <c r="L115" s="21"/>
      <c r="M115" s="138" t="s">
        <v>1173</v>
      </c>
      <c r="N115" s="218" t="s">
        <v>1175</v>
      </c>
      <c r="O115" s="218" t="s">
        <v>1175</v>
      </c>
      <c r="P115" s="350" t="s">
        <v>1175</v>
      </c>
    </row>
    <row r="116" spans="2:16" ht="23.1" customHeight="1" x14ac:dyDescent="0.25">
      <c r="B116" s="232">
        <f t="shared" si="2"/>
        <v>113</v>
      </c>
      <c r="C116" s="233" t="s">
        <v>125</v>
      </c>
      <c r="D116" s="230" t="s">
        <v>416</v>
      </c>
      <c r="E116" s="28" t="s">
        <v>525</v>
      </c>
      <c r="F116" s="47" t="s">
        <v>347</v>
      </c>
      <c r="G116" s="17" t="s">
        <v>8</v>
      </c>
      <c r="H116" s="17" t="s">
        <v>118</v>
      </c>
      <c r="I116" s="17"/>
      <c r="J116" s="16" t="s">
        <v>152</v>
      </c>
      <c r="K116" s="16"/>
      <c r="L116" s="21"/>
      <c r="M116" s="138" t="s">
        <v>1173</v>
      </c>
      <c r="N116" s="218" t="s">
        <v>1175</v>
      </c>
      <c r="O116" s="218" t="s">
        <v>1175</v>
      </c>
      <c r="P116" s="350" t="s">
        <v>1175</v>
      </c>
    </row>
    <row r="117" spans="2:16" ht="23.1" customHeight="1" x14ac:dyDescent="0.25">
      <c r="B117" s="74">
        <f t="shared" si="2"/>
        <v>114</v>
      </c>
      <c r="C117" s="17" t="s">
        <v>126</v>
      </c>
      <c r="D117" s="37" t="s">
        <v>310</v>
      </c>
      <c r="E117" s="28" t="s">
        <v>526</v>
      </c>
      <c r="F117" s="47" t="s">
        <v>348</v>
      </c>
      <c r="G117" s="17" t="s">
        <v>12</v>
      </c>
      <c r="H117" s="17" t="s">
        <v>125</v>
      </c>
      <c r="I117" s="17" t="s">
        <v>11</v>
      </c>
      <c r="J117" s="16" t="s">
        <v>9</v>
      </c>
      <c r="K117" s="16" t="s">
        <v>31</v>
      </c>
      <c r="L117" s="21"/>
      <c r="M117" s="138" t="s">
        <v>1173</v>
      </c>
      <c r="N117" s="218" t="s">
        <v>1175</v>
      </c>
      <c r="O117" s="218" t="s">
        <v>1175</v>
      </c>
      <c r="P117" s="350" t="s">
        <v>1175</v>
      </c>
    </row>
    <row r="118" spans="2:16" ht="23.1" customHeight="1" x14ac:dyDescent="0.25">
      <c r="B118" s="74">
        <f t="shared" si="2"/>
        <v>115</v>
      </c>
      <c r="C118" s="17" t="s">
        <v>127</v>
      </c>
      <c r="D118" s="37" t="s">
        <v>311</v>
      </c>
      <c r="E118" s="28" t="s">
        <v>527</v>
      </c>
      <c r="F118" s="47" t="s">
        <v>349</v>
      </c>
      <c r="G118" s="17" t="s">
        <v>12</v>
      </c>
      <c r="H118" s="17" t="s">
        <v>125</v>
      </c>
      <c r="I118" s="17" t="s">
        <v>11</v>
      </c>
      <c r="J118" s="16" t="s">
        <v>9</v>
      </c>
      <c r="K118" s="16" t="s">
        <v>174</v>
      </c>
      <c r="L118" s="21"/>
      <c r="M118" s="138" t="s">
        <v>1173</v>
      </c>
      <c r="N118" s="218" t="s">
        <v>1175</v>
      </c>
      <c r="O118" s="218" t="s">
        <v>1175</v>
      </c>
      <c r="P118" s="350" t="s">
        <v>1175</v>
      </c>
    </row>
    <row r="119" spans="2:16" ht="23.1" customHeight="1" x14ac:dyDescent="0.25">
      <c r="B119" s="74">
        <f t="shared" si="2"/>
        <v>116</v>
      </c>
      <c r="C119" s="17" t="s">
        <v>128</v>
      </c>
      <c r="D119" s="37" t="s">
        <v>384</v>
      </c>
      <c r="E119" s="28" t="s">
        <v>528</v>
      </c>
      <c r="F119" s="47" t="s">
        <v>529</v>
      </c>
      <c r="G119" s="17" t="s">
        <v>12</v>
      </c>
      <c r="H119" s="17" t="s">
        <v>125</v>
      </c>
      <c r="I119" s="17" t="s">
        <v>515</v>
      </c>
      <c r="J119" s="16" t="s">
        <v>9</v>
      </c>
      <c r="K119" s="16" t="s">
        <v>558</v>
      </c>
      <c r="L119" s="21"/>
      <c r="M119" s="138" t="s">
        <v>1173</v>
      </c>
      <c r="N119" s="218" t="s">
        <v>1175</v>
      </c>
      <c r="O119" s="218" t="s">
        <v>1175</v>
      </c>
      <c r="P119" s="350" t="s">
        <v>1175</v>
      </c>
    </row>
    <row r="120" spans="2:16" ht="23.1" customHeight="1" x14ac:dyDescent="0.25">
      <c r="B120" s="337">
        <v>117</v>
      </c>
      <c r="C120" s="332" t="s">
        <v>1352</v>
      </c>
      <c r="D120" s="340" t="s">
        <v>1353</v>
      </c>
      <c r="E120" s="334" t="s">
        <v>1354</v>
      </c>
      <c r="F120" s="336" t="s">
        <v>1355</v>
      </c>
      <c r="G120" s="332" t="s">
        <v>8</v>
      </c>
      <c r="H120" s="332" t="s">
        <v>118</v>
      </c>
      <c r="I120" s="332"/>
      <c r="J120" s="331" t="s">
        <v>201</v>
      </c>
      <c r="K120" s="331"/>
      <c r="L120" s="333"/>
      <c r="M120" s="338" t="s">
        <v>1188</v>
      </c>
      <c r="N120" s="339" t="s">
        <v>1175</v>
      </c>
      <c r="O120" s="339" t="s">
        <v>1175</v>
      </c>
      <c r="P120" s="350" t="s">
        <v>1175</v>
      </c>
    </row>
    <row r="121" spans="2:16" ht="23.1" customHeight="1" x14ac:dyDescent="0.25">
      <c r="B121" s="337">
        <v>118</v>
      </c>
      <c r="C121" s="332" t="s">
        <v>1356</v>
      </c>
      <c r="D121" s="335" t="s">
        <v>311</v>
      </c>
      <c r="E121" s="334" t="s">
        <v>527</v>
      </c>
      <c r="F121" s="336" t="s">
        <v>349</v>
      </c>
      <c r="G121" s="332" t="s">
        <v>12</v>
      </c>
      <c r="H121" s="332" t="s">
        <v>1352</v>
      </c>
      <c r="I121" s="332" t="s">
        <v>11</v>
      </c>
      <c r="J121" s="331" t="s">
        <v>9</v>
      </c>
      <c r="K121" s="331" t="s">
        <v>174</v>
      </c>
      <c r="L121" s="333"/>
      <c r="M121" s="338" t="s">
        <v>1188</v>
      </c>
      <c r="N121" s="339" t="s">
        <v>1175</v>
      </c>
      <c r="O121" s="339" t="s">
        <v>1175</v>
      </c>
      <c r="P121" s="350" t="s">
        <v>1175</v>
      </c>
    </row>
    <row r="122" spans="2:16" x14ac:dyDescent="0.25">
      <c r="B122" s="32">
        <f>B119+1</f>
        <v>117</v>
      </c>
      <c r="C122" s="32"/>
      <c r="D122" s="33"/>
      <c r="E122" s="33"/>
      <c r="F122" s="109"/>
      <c r="G122" s="32"/>
      <c r="H122" s="32"/>
      <c r="I122" s="32"/>
      <c r="J122" s="34"/>
      <c r="K122" s="34"/>
      <c r="L122" s="34"/>
      <c r="M122" s="82"/>
      <c r="N122" s="82"/>
      <c r="O122" s="82"/>
      <c r="P122" s="75"/>
    </row>
    <row r="123" spans="2:16" x14ac:dyDescent="0.25">
      <c r="B123" s="32">
        <f t="shared" si="2"/>
        <v>118</v>
      </c>
      <c r="C123" s="32"/>
      <c r="D123" s="33"/>
      <c r="E123" s="33"/>
      <c r="F123" s="109"/>
      <c r="G123" s="32"/>
      <c r="H123" s="32"/>
      <c r="I123" s="32"/>
      <c r="J123" s="34"/>
      <c r="K123" s="34"/>
      <c r="L123" s="34"/>
      <c r="M123" s="82"/>
      <c r="N123" s="82"/>
      <c r="O123" s="82"/>
      <c r="P123" s="75"/>
    </row>
    <row r="124" spans="2:16" ht="23.1" customHeight="1" x14ac:dyDescent="0.25">
      <c r="B124" s="232">
        <f t="shared" si="2"/>
        <v>119</v>
      </c>
      <c r="C124" s="233" t="s">
        <v>130</v>
      </c>
      <c r="D124" s="229" t="s">
        <v>312</v>
      </c>
      <c r="E124" s="28" t="s">
        <v>536</v>
      </c>
      <c r="F124" s="47" t="s">
        <v>239</v>
      </c>
      <c r="G124" s="17" t="s">
        <v>8</v>
      </c>
      <c r="H124" s="17">
        <v>0</v>
      </c>
      <c r="I124" s="17"/>
      <c r="J124" s="16" t="s">
        <v>152</v>
      </c>
      <c r="K124" s="16"/>
      <c r="L124" s="16"/>
      <c r="M124" s="218" t="s">
        <v>1175</v>
      </c>
      <c r="N124" s="218" t="s">
        <v>1175</v>
      </c>
      <c r="O124" s="218" t="s">
        <v>1175</v>
      </c>
      <c r="P124" s="350" t="s">
        <v>1175</v>
      </c>
    </row>
    <row r="125" spans="2:16" ht="23.1" customHeight="1" x14ac:dyDescent="0.25">
      <c r="B125" s="74">
        <f t="shared" si="2"/>
        <v>120</v>
      </c>
      <c r="C125" s="17" t="s">
        <v>131</v>
      </c>
      <c r="D125" s="49" t="s">
        <v>313</v>
      </c>
      <c r="E125" s="28" t="s">
        <v>537</v>
      </c>
      <c r="F125" s="47" t="s">
        <v>237</v>
      </c>
      <c r="G125" s="17" t="s">
        <v>12</v>
      </c>
      <c r="H125" s="17" t="s">
        <v>130</v>
      </c>
      <c r="I125" s="17" t="s">
        <v>11</v>
      </c>
      <c r="J125" s="16" t="s">
        <v>9</v>
      </c>
      <c r="K125" s="16" t="s">
        <v>174</v>
      </c>
      <c r="L125" s="16"/>
      <c r="M125" s="218" t="s">
        <v>1175</v>
      </c>
      <c r="N125" s="218" t="s">
        <v>1175</v>
      </c>
      <c r="O125" s="218" t="s">
        <v>1175</v>
      </c>
      <c r="P125" s="350" t="s">
        <v>1175</v>
      </c>
    </row>
    <row r="126" spans="2:16" ht="23.1" customHeight="1" x14ac:dyDescent="0.25">
      <c r="B126" s="74">
        <f t="shared" si="2"/>
        <v>121</v>
      </c>
      <c r="C126" s="17" t="s">
        <v>132</v>
      </c>
      <c r="D126" s="49" t="s">
        <v>314</v>
      </c>
      <c r="E126" s="28" t="s">
        <v>538</v>
      </c>
      <c r="F126" s="47" t="s">
        <v>865</v>
      </c>
      <c r="G126" s="17" t="s">
        <v>12</v>
      </c>
      <c r="H126" s="17" t="s">
        <v>130</v>
      </c>
      <c r="I126" s="17" t="s">
        <v>11</v>
      </c>
      <c r="J126" s="16" t="s">
        <v>9</v>
      </c>
      <c r="K126" s="16" t="s">
        <v>174</v>
      </c>
      <c r="L126" s="16"/>
      <c r="M126" s="218" t="s">
        <v>1175</v>
      </c>
      <c r="N126" s="218" t="s">
        <v>1175</v>
      </c>
      <c r="O126" s="218" t="s">
        <v>1175</v>
      </c>
      <c r="P126" s="350" t="s">
        <v>1175</v>
      </c>
    </row>
    <row r="127" spans="2:16" ht="23.1" customHeight="1" x14ac:dyDescent="0.25">
      <c r="B127" s="74">
        <f t="shared" si="2"/>
        <v>122</v>
      </c>
      <c r="C127" s="17" t="s">
        <v>133</v>
      </c>
      <c r="D127" s="49" t="s">
        <v>315</v>
      </c>
      <c r="E127" s="28" t="s">
        <v>539</v>
      </c>
      <c r="F127" s="47" t="s">
        <v>866</v>
      </c>
      <c r="G127" s="17" t="s">
        <v>12</v>
      </c>
      <c r="H127" s="17" t="s">
        <v>130</v>
      </c>
      <c r="I127" s="17" t="s">
        <v>11</v>
      </c>
      <c r="J127" s="16" t="s">
        <v>152</v>
      </c>
      <c r="K127" s="16" t="s">
        <v>174</v>
      </c>
      <c r="L127" s="16"/>
      <c r="M127" s="218" t="s">
        <v>1175</v>
      </c>
      <c r="N127" s="218" t="s">
        <v>1175</v>
      </c>
      <c r="O127" s="218" t="s">
        <v>1175</v>
      </c>
      <c r="P127" s="350" t="s">
        <v>1175</v>
      </c>
    </row>
    <row r="128" spans="2:16" ht="23.1" customHeight="1" x14ac:dyDescent="0.25">
      <c r="B128" s="74">
        <f t="shared" si="2"/>
        <v>123</v>
      </c>
      <c r="C128" s="17" t="s">
        <v>134</v>
      </c>
      <c r="D128" s="49" t="s">
        <v>316</v>
      </c>
      <c r="E128" s="28" t="s">
        <v>540</v>
      </c>
      <c r="F128" s="47" t="s">
        <v>238</v>
      </c>
      <c r="G128" s="17" t="s">
        <v>12</v>
      </c>
      <c r="H128" s="17" t="s">
        <v>130</v>
      </c>
      <c r="I128" s="17" t="s">
        <v>11</v>
      </c>
      <c r="J128" s="16" t="s">
        <v>9</v>
      </c>
      <c r="K128" s="16" t="s">
        <v>174</v>
      </c>
      <c r="L128" s="16"/>
      <c r="M128" s="218" t="s">
        <v>1175</v>
      </c>
      <c r="N128" s="218" t="s">
        <v>1175</v>
      </c>
      <c r="O128" s="218" t="s">
        <v>1175</v>
      </c>
      <c r="P128" s="350" t="s">
        <v>1175</v>
      </c>
    </row>
    <row r="129" spans="2:16" ht="23.1" customHeight="1" x14ac:dyDescent="0.25">
      <c r="B129" s="74">
        <f t="shared" si="2"/>
        <v>124</v>
      </c>
      <c r="C129" s="17" t="s">
        <v>135</v>
      </c>
      <c r="D129" s="49" t="s">
        <v>317</v>
      </c>
      <c r="E129" s="28" t="s">
        <v>541</v>
      </c>
      <c r="F129" s="47" t="s">
        <v>350</v>
      </c>
      <c r="G129" s="17" t="s">
        <v>12</v>
      </c>
      <c r="H129" s="17" t="s">
        <v>130</v>
      </c>
      <c r="I129" s="17" t="s">
        <v>11</v>
      </c>
      <c r="J129" s="16" t="s">
        <v>152</v>
      </c>
      <c r="K129" s="16" t="s">
        <v>174</v>
      </c>
      <c r="L129" s="16"/>
      <c r="M129" s="218" t="s">
        <v>1175</v>
      </c>
      <c r="N129" s="218" t="s">
        <v>1175</v>
      </c>
      <c r="O129" s="218" t="s">
        <v>1175</v>
      </c>
      <c r="P129" s="350" t="s">
        <v>1175</v>
      </c>
    </row>
    <row r="130" spans="2:16" ht="23.1" customHeight="1" x14ac:dyDescent="0.25">
      <c r="B130" s="74">
        <f t="shared" si="2"/>
        <v>125</v>
      </c>
      <c r="C130" s="17" t="s">
        <v>183</v>
      </c>
      <c r="D130" s="49" t="s">
        <v>318</v>
      </c>
      <c r="E130" s="28" t="s">
        <v>542</v>
      </c>
      <c r="F130" s="47" t="s">
        <v>867</v>
      </c>
      <c r="G130" s="17" t="s">
        <v>12</v>
      </c>
      <c r="H130" s="17" t="s">
        <v>130</v>
      </c>
      <c r="I130" s="17" t="s">
        <v>11</v>
      </c>
      <c r="J130" s="16" t="s">
        <v>9</v>
      </c>
      <c r="K130" s="16" t="s">
        <v>174</v>
      </c>
      <c r="L130" s="16"/>
      <c r="M130" s="218" t="s">
        <v>1175</v>
      </c>
      <c r="N130" s="218" t="s">
        <v>1175</v>
      </c>
      <c r="O130" s="218" t="s">
        <v>1175</v>
      </c>
      <c r="P130" s="350" t="s">
        <v>1175</v>
      </c>
    </row>
    <row r="131" spans="2:16" x14ac:dyDescent="0.25">
      <c r="B131" s="289">
        <f t="shared" si="2"/>
        <v>126</v>
      </c>
      <c r="C131" s="32"/>
      <c r="D131" s="33"/>
      <c r="E131" s="33"/>
      <c r="F131" s="109"/>
      <c r="G131" s="32"/>
      <c r="H131" s="32"/>
      <c r="I131" s="32"/>
      <c r="J131" s="34"/>
      <c r="K131" s="34"/>
      <c r="L131" s="34"/>
      <c r="M131" s="82"/>
      <c r="N131" s="82"/>
      <c r="O131" s="82"/>
      <c r="P131" s="75"/>
    </row>
    <row r="132" spans="2:16" x14ac:dyDescent="0.25">
      <c r="B132" s="289">
        <f t="shared" si="2"/>
        <v>127</v>
      </c>
      <c r="C132" s="32"/>
      <c r="D132" s="33"/>
      <c r="E132" s="33"/>
      <c r="F132" s="109"/>
      <c r="G132" s="32"/>
      <c r="H132" s="32"/>
      <c r="I132" s="32"/>
      <c r="J132" s="34"/>
      <c r="K132" s="34"/>
      <c r="L132" s="34"/>
      <c r="M132" s="82"/>
      <c r="N132" s="82"/>
      <c r="O132" s="82"/>
      <c r="P132" s="75"/>
    </row>
    <row r="133" spans="2:16" ht="22.5" x14ac:dyDescent="0.25">
      <c r="B133" s="232">
        <f t="shared" si="2"/>
        <v>128</v>
      </c>
      <c r="C133" s="233" t="s">
        <v>136</v>
      </c>
      <c r="D133" s="229" t="s">
        <v>429</v>
      </c>
      <c r="E133" s="28" t="s">
        <v>543</v>
      </c>
      <c r="F133" s="47" t="s">
        <v>1204</v>
      </c>
      <c r="G133" s="17" t="s">
        <v>8</v>
      </c>
      <c r="H133" s="17">
        <v>0</v>
      </c>
      <c r="I133" s="17"/>
      <c r="J133" s="16" t="s">
        <v>152</v>
      </c>
      <c r="K133" s="16"/>
      <c r="L133" s="16"/>
      <c r="M133" s="218" t="s">
        <v>1175</v>
      </c>
      <c r="N133" s="218" t="s">
        <v>1175</v>
      </c>
      <c r="O133" s="218" t="s">
        <v>1175</v>
      </c>
      <c r="P133" s="350" t="s">
        <v>1175</v>
      </c>
    </row>
    <row r="134" spans="2:16" ht="22.5" x14ac:dyDescent="0.25">
      <c r="B134" s="74">
        <f t="shared" si="2"/>
        <v>129</v>
      </c>
      <c r="C134" s="17" t="s">
        <v>137</v>
      </c>
      <c r="D134" s="225" t="s">
        <v>1298</v>
      </c>
      <c r="E134" s="226" t="s">
        <v>1299</v>
      </c>
      <c r="F134" s="47" t="s">
        <v>1302</v>
      </c>
      <c r="G134" s="17" t="s">
        <v>12</v>
      </c>
      <c r="H134" s="17" t="s">
        <v>136</v>
      </c>
      <c r="I134" s="17" t="s">
        <v>11</v>
      </c>
      <c r="J134" s="16" t="s">
        <v>152</v>
      </c>
      <c r="K134" s="16" t="s">
        <v>1301</v>
      </c>
      <c r="L134" s="16"/>
      <c r="M134" s="218" t="s">
        <v>1175</v>
      </c>
      <c r="N134" s="218" t="s">
        <v>1175</v>
      </c>
      <c r="O134" s="218" t="s">
        <v>1175</v>
      </c>
      <c r="P134" s="350" t="s">
        <v>1175</v>
      </c>
    </row>
    <row r="135" spans="2:16" ht="33.75" x14ac:dyDescent="0.25">
      <c r="B135" s="74">
        <f t="shared" si="2"/>
        <v>130</v>
      </c>
      <c r="C135" s="17" t="s">
        <v>137</v>
      </c>
      <c r="D135" s="225" t="s">
        <v>319</v>
      </c>
      <c r="E135" s="226" t="s">
        <v>544</v>
      </c>
      <c r="F135" s="47" t="s">
        <v>936</v>
      </c>
      <c r="G135" s="17" t="s">
        <v>12</v>
      </c>
      <c r="H135" s="17" t="s">
        <v>136</v>
      </c>
      <c r="I135" s="17" t="s">
        <v>68</v>
      </c>
      <c r="J135" s="16" t="s">
        <v>152</v>
      </c>
      <c r="K135" s="16" t="s">
        <v>561</v>
      </c>
      <c r="L135" s="16"/>
      <c r="M135" s="218" t="s">
        <v>1175</v>
      </c>
      <c r="N135" s="218" t="s">
        <v>1175</v>
      </c>
      <c r="O135" s="218" t="s">
        <v>1175</v>
      </c>
      <c r="P135" s="350" t="s">
        <v>1175</v>
      </c>
    </row>
    <row r="136" spans="2:16" ht="22.5" x14ac:dyDescent="0.25">
      <c r="B136" s="74">
        <f t="shared" si="2"/>
        <v>131</v>
      </c>
      <c r="C136" s="17" t="s">
        <v>138</v>
      </c>
      <c r="D136" s="49" t="s">
        <v>320</v>
      </c>
      <c r="E136" s="28" t="s">
        <v>545</v>
      </c>
      <c r="F136" s="47" t="s">
        <v>937</v>
      </c>
      <c r="G136" s="17" t="s">
        <v>12</v>
      </c>
      <c r="H136" s="17" t="s">
        <v>136</v>
      </c>
      <c r="I136" s="17" t="s">
        <v>11</v>
      </c>
      <c r="J136" s="16" t="s">
        <v>152</v>
      </c>
      <c r="K136" s="16" t="s">
        <v>1020</v>
      </c>
      <c r="L136" s="16"/>
      <c r="M136" s="218" t="s">
        <v>1175</v>
      </c>
      <c r="N136" s="218" t="s">
        <v>1175</v>
      </c>
      <c r="O136" s="218" t="s">
        <v>1175</v>
      </c>
      <c r="P136" s="350" t="s">
        <v>1175</v>
      </c>
    </row>
    <row r="137" spans="2:16" ht="22.5" x14ac:dyDescent="0.25">
      <c r="B137" s="74">
        <f t="shared" si="2"/>
        <v>132</v>
      </c>
      <c r="C137" s="17" t="s">
        <v>139</v>
      </c>
      <c r="D137" s="49" t="s">
        <v>321</v>
      </c>
      <c r="E137" s="28" t="s">
        <v>546</v>
      </c>
      <c r="F137" s="48" t="s">
        <v>938</v>
      </c>
      <c r="G137" s="17" t="s">
        <v>12</v>
      </c>
      <c r="H137" s="17" t="s">
        <v>136</v>
      </c>
      <c r="I137" s="17" t="s">
        <v>11</v>
      </c>
      <c r="J137" s="16" t="s">
        <v>152</v>
      </c>
      <c r="K137" s="16" t="s">
        <v>24</v>
      </c>
      <c r="L137" s="18" t="s">
        <v>182</v>
      </c>
      <c r="M137" s="218" t="s">
        <v>1175</v>
      </c>
      <c r="N137" s="218" t="s">
        <v>1175</v>
      </c>
      <c r="O137" s="218" t="s">
        <v>1175</v>
      </c>
      <c r="P137" s="350" t="s">
        <v>1175</v>
      </c>
    </row>
    <row r="138" spans="2:16" ht="23.1" customHeight="1" x14ac:dyDescent="0.25">
      <c r="B138" s="74">
        <f t="shared" si="2"/>
        <v>133</v>
      </c>
      <c r="C138" s="17" t="s">
        <v>140</v>
      </c>
      <c r="D138" s="49" t="s">
        <v>322</v>
      </c>
      <c r="E138" s="76" t="s">
        <v>547</v>
      </c>
      <c r="F138" s="48" t="s">
        <v>351</v>
      </c>
      <c r="G138" s="17" t="s">
        <v>12</v>
      </c>
      <c r="H138" s="17" t="s">
        <v>136</v>
      </c>
      <c r="I138" s="153" t="s">
        <v>22</v>
      </c>
      <c r="J138" s="16" t="s">
        <v>152</v>
      </c>
      <c r="K138" s="16" t="s">
        <v>13</v>
      </c>
      <c r="L138" s="19"/>
      <c r="M138" s="218" t="s">
        <v>1175</v>
      </c>
      <c r="N138" s="218" t="s">
        <v>1175</v>
      </c>
      <c r="O138" s="218" t="s">
        <v>1175</v>
      </c>
      <c r="P138" s="350" t="s">
        <v>1175</v>
      </c>
    </row>
    <row r="139" spans="2:16" ht="23.1" customHeight="1" x14ac:dyDescent="0.25">
      <c r="B139" s="74">
        <f t="shared" si="2"/>
        <v>134</v>
      </c>
      <c r="C139" s="17" t="s">
        <v>141</v>
      </c>
      <c r="D139" s="49" t="s">
        <v>324</v>
      </c>
      <c r="E139" s="28" t="s">
        <v>549</v>
      </c>
      <c r="F139" s="47" t="s">
        <v>225</v>
      </c>
      <c r="G139" s="17" t="s">
        <v>12</v>
      </c>
      <c r="H139" s="17" t="s">
        <v>136</v>
      </c>
      <c r="I139" s="17" t="s">
        <v>515</v>
      </c>
      <c r="J139" s="16" t="s">
        <v>152</v>
      </c>
      <c r="K139" s="16" t="s">
        <v>558</v>
      </c>
      <c r="L139" s="16"/>
      <c r="M139" s="218" t="s">
        <v>1175</v>
      </c>
      <c r="N139" s="218" t="s">
        <v>1175</v>
      </c>
      <c r="O139" s="218" t="s">
        <v>1175</v>
      </c>
      <c r="P139" s="350" t="s">
        <v>1175</v>
      </c>
    </row>
    <row r="140" spans="2:16" ht="33.75" x14ac:dyDescent="0.25">
      <c r="B140" s="74">
        <f t="shared" si="2"/>
        <v>135</v>
      </c>
      <c r="C140" s="17" t="s">
        <v>142</v>
      </c>
      <c r="D140" s="225" t="s">
        <v>325</v>
      </c>
      <c r="E140" s="226" t="s">
        <v>550</v>
      </c>
      <c r="F140" s="47" t="s">
        <v>1042</v>
      </c>
      <c r="G140" s="17" t="s">
        <v>12</v>
      </c>
      <c r="H140" s="17" t="s">
        <v>136</v>
      </c>
      <c r="I140" s="17" t="s">
        <v>68</v>
      </c>
      <c r="J140" s="16" t="s">
        <v>152</v>
      </c>
      <c r="K140" s="16" t="s">
        <v>561</v>
      </c>
      <c r="L140" s="16"/>
      <c r="M140" s="218" t="s">
        <v>1175</v>
      </c>
      <c r="N140" s="218" t="s">
        <v>1175</v>
      </c>
      <c r="O140" s="218" t="s">
        <v>1175</v>
      </c>
      <c r="P140" s="350" t="s">
        <v>1175</v>
      </c>
    </row>
    <row r="141" spans="2:16" x14ac:dyDescent="0.25">
      <c r="B141" s="32">
        <f t="shared" si="2"/>
        <v>136</v>
      </c>
      <c r="C141" s="32"/>
      <c r="D141" s="33"/>
      <c r="E141" s="33"/>
      <c r="F141" s="109"/>
      <c r="G141" s="32"/>
      <c r="H141" s="32"/>
      <c r="I141" s="32"/>
      <c r="J141" s="34"/>
      <c r="K141" s="34"/>
      <c r="L141" s="34"/>
      <c r="M141" s="82"/>
      <c r="N141" s="82"/>
      <c r="O141" s="82"/>
      <c r="P141" s="75"/>
    </row>
    <row r="142" spans="2:16" x14ac:dyDescent="0.25">
      <c r="B142" s="32">
        <f t="shared" si="2"/>
        <v>137</v>
      </c>
      <c r="C142" s="32"/>
      <c r="D142" s="33"/>
      <c r="E142" s="33"/>
      <c r="F142" s="109"/>
      <c r="G142" s="32"/>
      <c r="H142" s="32"/>
      <c r="I142" s="32"/>
      <c r="J142" s="34"/>
      <c r="K142" s="34"/>
      <c r="L142" s="34"/>
      <c r="M142" s="82"/>
      <c r="N142" s="82"/>
      <c r="O142" s="82"/>
      <c r="P142" s="75"/>
    </row>
    <row r="143" spans="2:16" ht="23.1" customHeight="1" x14ac:dyDescent="0.25">
      <c r="B143" s="232">
        <f t="shared" si="2"/>
        <v>138</v>
      </c>
      <c r="C143" s="233" t="s">
        <v>202</v>
      </c>
      <c r="D143" s="229" t="s">
        <v>411</v>
      </c>
      <c r="E143" s="28" t="s">
        <v>551</v>
      </c>
      <c r="F143" s="47" t="s">
        <v>223</v>
      </c>
      <c r="G143" s="17" t="s">
        <v>8</v>
      </c>
      <c r="H143" s="17">
        <v>0</v>
      </c>
      <c r="I143" s="17"/>
      <c r="J143" s="16" t="s">
        <v>201</v>
      </c>
      <c r="K143" s="16"/>
      <c r="L143" s="16"/>
      <c r="M143" s="218" t="s">
        <v>1175</v>
      </c>
      <c r="N143" s="218" t="s">
        <v>1175</v>
      </c>
      <c r="O143" s="218" t="s">
        <v>1175</v>
      </c>
      <c r="P143" s="350" t="s">
        <v>1175</v>
      </c>
    </row>
    <row r="144" spans="2:16" ht="23.1" customHeight="1" x14ac:dyDescent="0.25">
      <c r="B144" s="74">
        <f t="shared" si="2"/>
        <v>139</v>
      </c>
      <c r="C144" s="17" t="s">
        <v>203</v>
      </c>
      <c r="D144" s="49" t="s">
        <v>663</v>
      </c>
      <c r="E144" s="28" t="s">
        <v>552</v>
      </c>
      <c r="F144" s="47" t="s">
        <v>941</v>
      </c>
      <c r="G144" s="17" t="s">
        <v>48</v>
      </c>
      <c r="H144" s="17" t="s">
        <v>202</v>
      </c>
      <c r="I144" s="153" t="s">
        <v>22</v>
      </c>
      <c r="J144" s="16" t="s">
        <v>9</v>
      </c>
      <c r="K144" s="16" t="s">
        <v>13</v>
      </c>
      <c r="L144" s="16"/>
      <c r="M144" s="218" t="s">
        <v>1175</v>
      </c>
      <c r="N144" s="218" t="s">
        <v>1175</v>
      </c>
      <c r="O144" s="218" t="s">
        <v>1175</v>
      </c>
      <c r="P144" s="350" t="s">
        <v>1175</v>
      </c>
    </row>
    <row r="145" spans="2:16" ht="23.1" customHeight="1" x14ac:dyDescent="0.25">
      <c r="B145" s="74">
        <f t="shared" si="2"/>
        <v>140</v>
      </c>
      <c r="C145" s="17" t="s">
        <v>204</v>
      </c>
      <c r="D145" s="49" t="s">
        <v>662</v>
      </c>
      <c r="E145" s="28" t="s">
        <v>553</v>
      </c>
      <c r="F145" s="47" t="s">
        <v>942</v>
      </c>
      <c r="G145" s="17" t="s">
        <v>48</v>
      </c>
      <c r="H145" s="17" t="s">
        <v>202</v>
      </c>
      <c r="I145" s="153" t="s">
        <v>22</v>
      </c>
      <c r="J145" s="16" t="s">
        <v>9</v>
      </c>
      <c r="K145" s="16" t="s">
        <v>18</v>
      </c>
      <c r="L145" s="16"/>
      <c r="M145" s="218" t="s">
        <v>1175</v>
      </c>
      <c r="N145" s="218" t="s">
        <v>1175</v>
      </c>
      <c r="O145" s="218" t="s">
        <v>1175</v>
      </c>
      <c r="P145" s="350" t="s">
        <v>1175</v>
      </c>
    </row>
    <row r="146" spans="2:16" ht="23.1" customHeight="1" x14ac:dyDescent="0.25">
      <c r="B146" s="74">
        <f t="shared" si="2"/>
        <v>141</v>
      </c>
      <c r="C146" s="17" t="s">
        <v>205</v>
      </c>
      <c r="D146" s="49" t="s">
        <v>664</v>
      </c>
      <c r="E146" s="28" t="s">
        <v>554</v>
      </c>
      <c r="F146" s="47" t="s">
        <v>431</v>
      </c>
      <c r="G146" s="17" t="s">
        <v>12</v>
      </c>
      <c r="H146" s="17" t="s">
        <v>202</v>
      </c>
      <c r="I146" s="17" t="s">
        <v>11</v>
      </c>
      <c r="J146" s="16" t="s">
        <v>9</v>
      </c>
      <c r="K146" s="16" t="s">
        <v>174</v>
      </c>
      <c r="L146" s="16"/>
      <c r="M146" s="218" t="s">
        <v>1175</v>
      </c>
      <c r="N146" s="218" t="s">
        <v>1175</v>
      </c>
      <c r="O146" s="218" t="s">
        <v>1175</v>
      </c>
      <c r="P146" s="350" t="s">
        <v>1175</v>
      </c>
    </row>
    <row r="147" spans="2:16" ht="23.1" customHeight="1" x14ac:dyDescent="0.25">
      <c r="B147" s="74">
        <f t="shared" si="2"/>
        <v>142</v>
      </c>
      <c r="C147" s="17" t="s">
        <v>206</v>
      </c>
      <c r="D147" s="49" t="s">
        <v>665</v>
      </c>
      <c r="E147" s="28" t="s">
        <v>555</v>
      </c>
      <c r="F147" s="108" t="s">
        <v>352</v>
      </c>
      <c r="G147" s="17" t="s">
        <v>12</v>
      </c>
      <c r="H147" s="17" t="s">
        <v>202</v>
      </c>
      <c r="I147" s="17" t="s">
        <v>11</v>
      </c>
      <c r="J147" s="16" t="s">
        <v>9</v>
      </c>
      <c r="K147" s="16" t="s">
        <v>49</v>
      </c>
      <c r="L147" s="17"/>
      <c r="M147" s="218" t="s">
        <v>1175</v>
      </c>
      <c r="N147" s="218" t="s">
        <v>1175</v>
      </c>
      <c r="O147" s="218" t="s">
        <v>1175</v>
      </c>
      <c r="P147" s="350" t="s">
        <v>1175</v>
      </c>
    </row>
    <row r="148" spans="2:16" ht="23.1" customHeight="1" x14ac:dyDescent="0.25">
      <c r="B148" s="74">
        <f t="shared" si="2"/>
        <v>143</v>
      </c>
      <c r="C148" s="17" t="s">
        <v>207</v>
      </c>
      <c r="D148" s="49" t="s">
        <v>666</v>
      </c>
      <c r="E148" s="28" t="s">
        <v>458</v>
      </c>
      <c r="F148" s="48" t="s">
        <v>353</v>
      </c>
      <c r="G148" s="17" t="s">
        <v>12</v>
      </c>
      <c r="H148" s="17" t="s">
        <v>202</v>
      </c>
      <c r="I148" s="17" t="s">
        <v>11</v>
      </c>
      <c r="J148" s="16" t="s">
        <v>9</v>
      </c>
      <c r="K148" s="16" t="s">
        <v>29</v>
      </c>
      <c r="L148" s="18" t="s">
        <v>20</v>
      </c>
      <c r="M148" s="218" t="s">
        <v>1175</v>
      </c>
      <c r="N148" s="218" t="s">
        <v>1175</v>
      </c>
      <c r="O148" s="218" t="s">
        <v>1175</v>
      </c>
      <c r="P148" s="350" t="s">
        <v>1175</v>
      </c>
    </row>
    <row r="149" spans="2:16" ht="23.1" customHeight="1" x14ac:dyDescent="0.25">
      <c r="B149" s="74">
        <f t="shared" si="2"/>
        <v>144</v>
      </c>
      <c r="C149" s="17" t="s">
        <v>208</v>
      </c>
      <c r="D149" s="49" t="s">
        <v>667</v>
      </c>
      <c r="E149" s="28" t="s">
        <v>556</v>
      </c>
      <c r="F149" s="48" t="s">
        <v>409</v>
      </c>
      <c r="G149" s="17" t="s">
        <v>12</v>
      </c>
      <c r="H149" s="17" t="s">
        <v>202</v>
      </c>
      <c r="I149" s="17" t="s">
        <v>68</v>
      </c>
      <c r="J149" s="16" t="s">
        <v>9</v>
      </c>
      <c r="K149" s="16" t="s">
        <v>46</v>
      </c>
      <c r="L149" s="19"/>
      <c r="M149" s="218" t="s">
        <v>1175</v>
      </c>
      <c r="N149" s="218" t="s">
        <v>1175</v>
      </c>
      <c r="O149" s="218" t="s">
        <v>1175</v>
      </c>
      <c r="P149" s="350" t="s">
        <v>1175</v>
      </c>
    </row>
    <row r="150" spans="2:16" ht="23.1" customHeight="1" x14ac:dyDescent="0.25">
      <c r="B150" s="74">
        <f t="shared" si="2"/>
        <v>145</v>
      </c>
      <c r="C150" s="17" t="s">
        <v>209</v>
      </c>
      <c r="D150" s="49" t="s">
        <v>326</v>
      </c>
      <c r="E150" s="28" t="s">
        <v>557</v>
      </c>
      <c r="F150" s="48" t="s">
        <v>354</v>
      </c>
      <c r="G150" s="17" t="s">
        <v>12</v>
      </c>
      <c r="H150" s="17" t="s">
        <v>202</v>
      </c>
      <c r="I150" s="17" t="s">
        <v>11</v>
      </c>
      <c r="J150" s="16" t="s">
        <v>9</v>
      </c>
      <c r="K150" s="16" t="s">
        <v>49</v>
      </c>
      <c r="L150" s="17"/>
      <c r="M150" s="218" t="s">
        <v>1175</v>
      </c>
      <c r="N150" s="218" t="s">
        <v>1175</v>
      </c>
      <c r="O150" s="218" t="s">
        <v>1175</v>
      </c>
      <c r="P150" s="350" t="s">
        <v>1175</v>
      </c>
    </row>
    <row r="151" spans="2:16" ht="22.5" x14ac:dyDescent="0.25">
      <c r="B151" s="74">
        <f t="shared" si="2"/>
        <v>146</v>
      </c>
      <c r="C151" s="17" t="s">
        <v>210</v>
      </c>
      <c r="D151" s="49" t="s">
        <v>668</v>
      </c>
      <c r="E151" s="28" t="s">
        <v>450</v>
      </c>
      <c r="F151" s="48" t="s">
        <v>935</v>
      </c>
      <c r="G151" s="17" t="s">
        <v>12</v>
      </c>
      <c r="H151" s="17" t="s">
        <v>202</v>
      </c>
      <c r="I151" s="17" t="s">
        <v>11</v>
      </c>
      <c r="J151" s="16" t="s">
        <v>152</v>
      </c>
      <c r="K151" s="16" t="s">
        <v>47</v>
      </c>
      <c r="L151" s="18" t="s">
        <v>148</v>
      </c>
      <c r="M151" s="218" t="s">
        <v>1175</v>
      </c>
      <c r="N151" s="218" t="s">
        <v>1175</v>
      </c>
      <c r="O151" s="218" t="s">
        <v>1175</v>
      </c>
      <c r="P151" s="350" t="s">
        <v>1175</v>
      </c>
    </row>
    <row r="152" spans="2:16" ht="33.75" x14ac:dyDescent="0.25">
      <c r="B152" s="232">
        <f t="shared" si="2"/>
        <v>147</v>
      </c>
      <c r="C152" s="233" t="s">
        <v>1292</v>
      </c>
      <c r="D152" s="230" t="s">
        <v>410</v>
      </c>
      <c r="E152" s="28" t="s">
        <v>1293</v>
      </c>
      <c r="F152" s="47" t="s">
        <v>940</v>
      </c>
      <c r="G152" s="17" t="s">
        <v>8</v>
      </c>
      <c r="H152" s="17" t="s">
        <v>202</v>
      </c>
      <c r="I152" s="17"/>
      <c r="J152" s="16" t="s">
        <v>152</v>
      </c>
      <c r="K152" s="16"/>
      <c r="L152" s="16"/>
      <c r="M152" s="218" t="s">
        <v>1175</v>
      </c>
      <c r="N152" s="218" t="s">
        <v>1175</v>
      </c>
      <c r="O152" s="218" t="s">
        <v>1175</v>
      </c>
      <c r="P152" s="350" t="s">
        <v>1175</v>
      </c>
    </row>
    <row r="153" spans="2:16" ht="22.5" x14ac:dyDescent="0.25">
      <c r="B153" s="74">
        <f t="shared" si="2"/>
        <v>148</v>
      </c>
      <c r="C153" s="17" t="s">
        <v>1294</v>
      </c>
      <c r="D153" s="37" t="s">
        <v>320</v>
      </c>
      <c r="E153" s="28" t="s">
        <v>545</v>
      </c>
      <c r="F153" s="47" t="s">
        <v>937</v>
      </c>
      <c r="G153" s="17" t="s">
        <v>12</v>
      </c>
      <c r="H153" s="17" t="s">
        <v>1292</v>
      </c>
      <c r="I153" s="17" t="s">
        <v>11</v>
      </c>
      <c r="J153" s="16" t="s">
        <v>152</v>
      </c>
      <c r="K153" s="16" t="s">
        <v>1020</v>
      </c>
      <c r="L153" s="16"/>
      <c r="M153" s="218" t="s">
        <v>1175</v>
      </c>
      <c r="N153" s="218" t="s">
        <v>1175</v>
      </c>
      <c r="O153" s="218" t="s">
        <v>1175</v>
      </c>
      <c r="P153" s="350" t="s">
        <v>1175</v>
      </c>
    </row>
    <row r="154" spans="2:16" ht="22.5" x14ac:dyDescent="0.25">
      <c r="B154" s="74">
        <f t="shared" si="2"/>
        <v>149</v>
      </c>
      <c r="C154" s="17" t="s">
        <v>1295</v>
      </c>
      <c r="D154" s="37" t="s">
        <v>321</v>
      </c>
      <c r="E154" s="28" t="s">
        <v>546</v>
      </c>
      <c r="F154" s="48" t="s">
        <v>1296</v>
      </c>
      <c r="G154" s="17" t="s">
        <v>12</v>
      </c>
      <c r="H154" s="17" t="s">
        <v>1292</v>
      </c>
      <c r="I154" s="17" t="s">
        <v>11</v>
      </c>
      <c r="J154" s="16" t="s">
        <v>152</v>
      </c>
      <c r="K154" s="16" t="s">
        <v>24</v>
      </c>
      <c r="L154" s="18" t="s">
        <v>182</v>
      </c>
      <c r="M154" s="218" t="s">
        <v>1175</v>
      </c>
      <c r="N154" s="218" t="s">
        <v>1175</v>
      </c>
      <c r="O154" s="218" t="s">
        <v>1175</v>
      </c>
      <c r="P154" s="350" t="s">
        <v>1175</v>
      </c>
    </row>
    <row r="155" spans="2:16" ht="22.5" x14ac:dyDescent="0.25">
      <c r="B155" s="74">
        <f t="shared" si="2"/>
        <v>150</v>
      </c>
      <c r="C155" s="17" t="s">
        <v>1297</v>
      </c>
      <c r="D155" s="278" t="s">
        <v>1298</v>
      </c>
      <c r="E155" s="76" t="s">
        <v>1299</v>
      </c>
      <c r="F155" s="47" t="s">
        <v>1300</v>
      </c>
      <c r="G155" s="17" t="s">
        <v>12</v>
      </c>
      <c r="H155" s="17" t="s">
        <v>1292</v>
      </c>
      <c r="I155" s="17" t="s">
        <v>11</v>
      </c>
      <c r="J155" s="16" t="s">
        <v>152</v>
      </c>
      <c r="K155" s="16" t="s">
        <v>1301</v>
      </c>
      <c r="L155" s="16"/>
      <c r="M155" s="218" t="s">
        <v>1175</v>
      </c>
      <c r="N155" s="218" t="s">
        <v>1175</v>
      </c>
      <c r="O155" s="218" t="s">
        <v>1175</v>
      </c>
      <c r="P155" s="350" t="s">
        <v>1175</v>
      </c>
    </row>
    <row r="156" spans="2:16" x14ac:dyDescent="0.25">
      <c r="B156" s="32">
        <f t="shared" si="2"/>
        <v>151</v>
      </c>
      <c r="C156" s="32"/>
      <c r="D156" s="33"/>
      <c r="E156" s="33"/>
      <c r="F156" s="109"/>
      <c r="G156" s="32"/>
      <c r="H156" s="32"/>
      <c r="I156" s="32"/>
      <c r="J156" s="34"/>
      <c r="K156" s="34"/>
      <c r="L156" s="34"/>
      <c r="M156" s="82"/>
      <c r="N156" s="82"/>
      <c r="O156" s="82"/>
      <c r="P156" s="75"/>
    </row>
    <row r="157" spans="2:16" x14ac:dyDescent="0.25">
      <c r="B157" s="32">
        <f t="shared" si="2"/>
        <v>152</v>
      </c>
      <c r="C157" s="32"/>
      <c r="D157" s="33"/>
      <c r="E157" s="33"/>
      <c r="F157" s="109"/>
      <c r="G157" s="32"/>
      <c r="H157" s="32"/>
      <c r="I157" s="32"/>
      <c r="J157" s="34"/>
      <c r="K157" s="34"/>
      <c r="L157" s="34"/>
      <c r="M157" s="82"/>
      <c r="N157" s="82"/>
      <c r="O157" s="82"/>
      <c r="P157" s="75"/>
    </row>
    <row r="158" spans="2:16" ht="23.1" customHeight="1" x14ac:dyDescent="0.25">
      <c r="B158" s="232">
        <f t="shared" si="2"/>
        <v>153</v>
      </c>
      <c r="C158" s="233" t="s">
        <v>506</v>
      </c>
      <c r="D158" s="229" t="s">
        <v>509</v>
      </c>
      <c r="E158" s="30" t="s">
        <v>504</v>
      </c>
      <c r="F158" s="47" t="s">
        <v>510</v>
      </c>
      <c r="G158" s="17" t="s">
        <v>8</v>
      </c>
      <c r="H158" s="17">
        <v>0</v>
      </c>
      <c r="I158" s="17"/>
      <c r="J158" s="16" t="s">
        <v>201</v>
      </c>
      <c r="K158" s="16"/>
      <c r="L158" s="16"/>
      <c r="M158" s="218" t="s">
        <v>1175</v>
      </c>
      <c r="N158" s="218" t="s">
        <v>1175</v>
      </c>
      <c r="O158" s="218" t="s">
        <v>1175</v>
      </c>
      <c r="P158" s="258" t="s">
        <v>1173</v>
      </c>
    </row>
    <row r="159" spans="2:16" ht="23.1" customHeight="1" x14ac:dyDescent="0.25">
      <c r="B159" s="74">
        <f t="shared" si="2"/>
        <v>154</v>
      </c>
      <c r="C159" s="17" t="s">
        <v>507</v>
      </c>
      <c r="D159" s="374" t="s">
        <v>1373</v>
      </c>
      <c r="E159" s="30" t="s">
        <v>505</v>
      </c>
      <c r="F159" s="47" t="s">
        <v>512</v>
      </c>
      <c r="G159" s="17" t="s">
        <v>12</v>
      </c>
      <c r="H159" s="17" t="s">
        <v>506</v>
      </c>
      <c r="I159" s="17" t="s">
        <v>22</v>
      </c>
      <c r="J159" s="16" t="s">
        <v>14</v>
      </c>
      <c r="K159" s="16" t="s">
        <v>171</v>
      </c>
      <c r="L159" s="361" t="s">
        <v>1368</v>
      </c>
      <c r="M159" s="218" t="s">
        <v>1175</v>
      </c>
      <c r="N159" s="218" t="s">
        <v>1175</v>
      </c>
      <c r="O159" s="218" t="s">
        <v>1175</v>
      </c>
      <c r="P159" s="258" t="s">
        <v>1173</v>
      </c>
    </row>
    <row r="160" spans="2:16" ht="23.1" customHeight="1" thickBot="1" x14ac:dyDescent="0.3">
      <c r="B160" s="77">
        <f t="shared" si="2"/>
        <v>155</v>
      </c>
      <c r="C160" s="78" t="s">
        <v>508</v>
      </c>
      <c r="D160" s="79" t="s">
        <v>511</v>
      </c>
      <c r="E160" s="80" t="s">
        <v>453</v>
      </c>
      <c r="F160" s="86" t="s">
        <v>511</v>
      </c>
      <c r="G160" s="78" t="s">
        <v>12</v>
      </c>
      <c r="H160" s="78" t="s">
        <v>506</v>
      </c>
      <c r="I160" s="78" t="s">
        <v>22</v>
      </c>
      <c r="J160" s="81" t="s">
        <v>14</v>
      </c>
      <c r="K160" s="81" t="s">
        <v>424</v>
      </c>
      <c r="L160" s="368" t="s">
        <v>1368</v>
      </c>
      <c r="M160" s="227" t="s">
        <v>1175</v>
      </c>
      <c r="N160" s="227" t="s">
        <v>1175</v>
      </c>
      <c r="O160" s="227" t="s">
        <v>1175</v>
      </c>
      <c r="P160" s="351" t="s">
        <v>1173</v>
      </c>
    </row>
  </sheetData>
  <autoFilter ref="B3:P160"/>
  <hyperlinks>
    <hyperlink ref="L7" location="TabCondOperacional!A1" display="TabCondOperacional"/>
    <hyperlink ref="L8" location="TabProduto!A1" display="TabProduto"/>
    <hyperlink ref="L9" location="TabProgramaLinha!A1" display="TabProgramaLinha"/>
    <hyperlink ref="L12" location="TabEvento!A1" display="TabEvento"/>
    <hyperlink ref="L18" location="TabCaracCapSocial!A1" display="TabCaracCapSocial"/>
    <hyperlink ref="L19" location="TabCorEtnia!A1" display="TabCorEtnia"/>
    <hyperlink ref="L33" location="TabPorte!A1" display="TabPorte"/>
    <hyperlink ref="L48" location="TabGrauInstrucao!A1" display="TabGrauInstrucao"/>
    <hyperlink ref="L59" location="TabTipoLogradouro!A1" display="TabTipoLogradouro"/>
    <hyperlink ref="L74" location="TabObjetivoInvestimento!A1" display="TabObjetivoInvestimento"/>
    <hyperlink ref="L83" location="TabPeriodicidade!A1" display="TabPeriodicidade"/>
    <hyperlink ref="L84" location="TabPeriodicidade!A1" display="TabPeriodicidade"/>
    <hyperlink ref="L87" location="TabCustoFinanceiro!A1" display="TabCustoFinanceiro"/>
    <hyperlink ref="L88" location="TabCustoFinanceiro!A1" display="TabCustoFinanceiro"/>
    <hyperlink ref="L90" location="TabCustoFinanceiro!A1" display="TabCustoFinanceiro"/>
    <hyperlink ref="L102" location="TabClassificacaoRisco!A1" display="TabClassificacaoRisco"/>
    <hyperlink ref="L104" location="TabTipoGarantia!A1" display="TabTipoGarantia"/>
    <hyperlink ref="L106" location="TabClassificacaoRisco!A1" display="TabClassificacaoRisco"/>
    <hyperlink ref="L111" location="TabTipoInvestimento!A1" display="TabTipoInvestimento"/>
    <hyperlink ref="L113" location="TabUnidadeMedida!A1" display="TabUnidadeMedida"/>
    <hyperlink ref="L137" location="TabEspecieFlorestal!A1" display="TabEspecieFlorestal"/>
    <hyperlink ref="L148" location="TabPorte!A1" display="TabPorte"/>
    <hyperlink ref="L151" location="TabCorEtnia!A1" display="TabCorEtnia"/>
    <hyperlink ref="L96" location="TabEvento!A1" display="TabEvento"/>
    <hyperlink ref="L154" location="TabEspecieFlorestal!A1" display="TabEspecieFlorestal"/>
    <hyperlink ref="L97" location="TabPrazoPLDias!A1" display="TabPrazoPLDias"/>
    <hyperlink ref="L159" location="TabInfoAdicional!A1" display="TabInfoAdicional"/>
    <hyperlink ref="L160" location="TabInfoAdicional!A1" display="TabInfoAdicional"/>
  </hyperlinks>
  <pageMargins left="0.23622047244094491" right="0.23622047244094491" top="0.74803149606299213" bottom="0.74803149606299213" header="0.31496062992125984" footer="0.31496062992125984"/>
  <pageSetup paperSize="9" scale="84" fitToHeight="9" orientation="portrait" cellComments="atEnd" r:id="rId1"/>
  <headerFooter>
    <oddHeader>&amp;A</oddHeader>
    <oddFooter>Página &amp;P de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6"/>
  <sheetViews>
    <sheetView showGridLines="0" workbookViewId="0"/>
  </sheetViews>
  <sheetFormatPr defaultRowHeight="12.75" x14ac:dyDescent="0.2"/>
  <cols>
    <col min="1" max="1" width="0.85546875" style="4" customWidth="1"/>
    <col min="2" max="16384" width="9.140625" style="4"/>
  </cols>
  <sheetData>
    <row r="1" spans="2:3" ht="5.0999999999999996" customHeight="1" x14ac:dyDescent="0.2"/>
    <row r="2" spans="2:3" x14ac:dyDescent="0.2">
      <c r="B2" s="466" t="s">
        <v>308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 t="s">
        <v>834</v>
      </c>
      <c r="C4" s="9" t="s">
        <v>767</v>
      </c>
    </row>
    <row r="5" spans="2:3" x14ac:dyDescent="0.2">
      <c r="B5" s="8" t="s">
        <v>835</v>
      </c>
      <c r="C5" s="9" t="s">
        <v>768</v>
      </c>
    </row>
    <row r="6" spans="2:3" x14ac:dyDescent="0.2">
      <c r="B6" s="8" t="s">
        <v>836</v>
      </c>
      <c r="C6" s="9" t="s">
        <v>769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73"/>
  <sheetViews>
    <sheetView showGridLines="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0.85546875" style="4" customWidth="1"/>
    <col min="2" max="2" width="43.140625" style="140" customWidth="1"/>
    <col min="3" max="3" width="56.4257812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139" t="s">
        <v>777</v>
      </c>
    </row>
    <row r="3" spans="2:3" x14ac:dyDescent="0.2">
      <c r="B3" s="5" t="s">
        <v>778</v>
      </c>
    </row>
    <row r="4" spans="2:3" x14ac:dyDescent="0.2">
      <c r="B4" s="141" t="s">
        <v>796</v>
      </c>
      <c r="C4" s="154"/>
    </row>
    <row r="5" spans="2:3" x14ac:dyDescent="0.2">
      <c r="B5" s="141" t="s">
        <v>797</v>
      </c>
      <c r="C5" s="154"/>
    </row>
    <row r="6" spans="2:3" x14ac:dyDescent="0.2">
      <c r="B6" s="141" t="s">
        <v>798</v>
      </c>
      <c r="C6" s="154"/>
    </row>
    <row r="7" spans="2:3" x14ac:dyDescent="0.2">
      <c r="B7" s="141" t="s">
        <v>799</v>
      </c>
      <c r="C7" s="154"/>
    </row>
    <row r="8" spans="2:3" x14ac:dyDescent="0.2">
      <c r="B8" s="141" t="s">
        <v>800</v>
      </c>
      <c r="C8" s="154"/>
    </row>
    <row r="9" spans="2:3" x14ac:dyDescent="0.2">
      <c r="B9" s="141" t="s">
        <v>801</v>
      </c>
      <c r="C9" s="154"/>
    </row>
    <row r="10" spans="2:3" x14ac:dyDescent="0.2">
      <c r="B10" s="141" t="s">
        <v>802</v>
      </c>
      <c r="C10" s="154"/>
    </row>
    <row r="11" spans="2:3" x14ac:dyDescent="0.2">
      <c r="B11" s="141" t="s">
        <v>803</v>
      </c>
      <c r="C11" s="154"/>
    </row>
    <row r="12" spans="2:3" x14ac:dyDescent="0.2">
      <c r="B12" s="141" t="s">
        <v>804</v>
      </c>
      <c r="C12" s="154"/>
    </row>
    <row r="13" spans="2:3" x14ac:dyDescent="0.2">
      <c r="B13" s="141" t="s">
        <v>805</v>
      </c>
      <c r="C13" s="154"/>
    </row>
    <row r="14" spans="2:3" x14ac:dyDescent="0.2">
      <c r="B14" s="5" t="s">
        <v>779</v>
      </c>
      <c r="C14" s="155"/>
    </row>
    <row r="15" spans="2:3" x14ac:dyDescent="0.2">
      <c r="B15" s="141" t="s">
        <v>806</v>
      </c>
      <c r="C15" s="154"/>
    </row>
    <row r="16" spans="2:3" x14ac:dyDescent="0.2">
      <c r="B16" s="5" t="s">
        <v>780</v>
      </c>
      <c r="C16" s="155"/>
    </row>
    <row r="17" spans="2:3" x14ac:dyDescent="0.2">
      <c r="B17" s="141" t="s">
        <v>807</v>
      </c>
      <c r="C17" s="154"/>
    </row>
    <row r="18" spans="2:3" x14ac:dyDescent="0.2">
      <c r="B18" s="141" t="s">
        <v>991</v>
      </c>
      <c r="C18" s="154"/>
    </row>
    <row r="19" spans="2:3" x14ac:dyDescent="0.2">
      <c r="B19" s="5" t="s">
        <v>781</v>
      </c>
    </row>
    <row r="20" spans="2:3" x14ac:dyDescent="0.2">
      <c r="B20" s="134" t="s">
        <v>992</v>
      </c>
      <c r="C20" s="156"/>
    </row>
    <row r="21" spans="2:3" x14ac:dyDescent="0.2">
      <c r="B21" s="134" t="s">
        <v>993</v>
      </c>
      <c r="C21" s="156"/>
    </row>
    <row r="22" spans="2:3" x14ac:dyDescent="0.2">
      <c r="B22" s="5" t="s">
        <v>782</v>
      </c>
      <c r="C22" s="155"/>
    </row>
    <row r="23" spans="2:3" x14ac:dyDescent="0.2">
      <c r="B23" s="141" t="s">
        <v>808</v>
      </c>
      <c r="C23" s="154"/>
    </row>
    <row r="24" spans="2:3" x14ac:dyDescent="0.2">
      <c r="B24" s="5" t="s">
        <v>783</v>
      </c>
      <c r="C24" s="155"/>
    </row>
    <row r="25" spans="2:3" x14ac:dyDescent="0.2">
      <c r="B25" s="141" t="s">
        <v>809</v>
      </c>
      <c r="C25" s="154"/>
    </row>
    <row r="26" spans="2:3" x14ac:dyDescent="0.2">
      <c r="B26" s="5" t="s">
        <v>784</v>
      </c>
      <c r="C26" s="155"/>
    </row>
    <row r="27" spans="2:3" x14ac:dyDescent="0.2">
      <c r="B27" s="134" t="s">
        <v>810</v>
      </c>
      <c r="C27" s="156"/>
    </row>
    <row r="28" spans="2:3" x14ac:dyDescent="0.2">
      <c r="B28" s="141" t="s">
        <v>811</v>
      </c>
      <c r="C28" s="154"/>
    </row>
    <row r="29" spans="2:3" x14ac:dyDescent="0.2">
      <c r="B29" s="134" t="s">
        <v>994</v>
      </c>
      <c r="C29" s="156"/>
    </row>
    <row r="30" spans="2:3" x14ac:dyDescent="0.2">
      <c r="B30" s="5" t="s">
        <v>785</v>
      </c>
      <c r="C30" s="155"/>
    </row>
    <row r="31" spans="2:3" x14ac:dyDescent="0.2">
      <c r="B31" s="134" t="s">
        <v>812</v>
      </c>
      <c r="C31" s="156"/>
    </row>
    <row r="32" spans="2:3" x14ac:dyDescent="0.2">
      <c r="B32" s="134" t="s">
        <v>813</v>
      </c>
      <c r="C32" s="156"/>
    </row>
    <row r="33" spans="2:3" x14ac:dyDescent="0.2">
      <c r="B33" s="5" t="s">
        <v>786</v>
      </c>
      <c r="C33" s="155"/>
    </row>
    <row r="34" spans="2:3" x14ac:dyDescent="0.2">
      <c r="B34" s="141" t="s">
        <v>814</v>
      </c>
      <c r="C34" s="154"/>
    </row>
    <row r="35" spans="2:3" x14ac:dyDescent="0.2">
      <c r="B35" s="141" t="s">
        <v>995</v>
      </c>
      <c r="C35" s="154"/>
    </row>
    <row r="36" spans="2:3" x14ac:dyDescent="0.2">
      <c r="B36" s="5" t="s">
        <v>787</v>
      </c>
      <c r="C36" s="155"/>
    </row>
    <row r="37" spans="2:3" x14ac:dyDescent="0.2">
      <c r="B37" s="141" t="s">
        <v>815</v>
      </c>
      <c r="C37" s="244" t="s">
        <v>1035</v>
      </c>
    </row>
    <row r="38" spans="2:3" x14ac:dyDescent="0.2">
      <c r="B38" s="141" t="s">
        <v>816</v>
      </c>
      <c r="C38" s="245" t="s">
        <v>1036</v>
      </c>
    </row>
    <row r="39" spans="2:3" x14ac:dyDescent="0.2">
      <c r="B39" s="141" t="s">
        <v>998</v>
      </c>
      <c r="C39" s="245" t="s">
        <v>1036</v>
      </c>
    </row>
    <row r="40" spans="2:3" x14ac:dyDescent="0.2">
      <c r="B40" s="141" t="s">
        <v>1008</v>
      </c>
      <c r="C40" s="244" t="s">
        <v>1035</v>
      </c>
    </row>
    <row r="41" spans="2:3" x14ac:dyDescent="0.2">
      <c r="B41" s="141" t="s">
        <v>1009</v>
      </c>
      <c r="C41" s="245" t="s">
        <v>1036</v>
      </c>
    </row>
    <row r="42" spans="2:3" x14ac:dyDescent="0.2">
      <c r="B42" s="5" t="s">
        <v>788</v>
      </c>
      <c r="C42" s="246"/>
    </row>
    <row r="43" spans="2:3" x14ac:dyDescent="0.2">
      <c r="B43" s="141" t="s">
        <v>817</v>
      </c>
      <c r="C43" s="245" t="s">
        <v>1036</v>
      </c>
    </row>
    <row r="44" spans="2:3" x14ac:dyDescent="0.2">
      <c r="B44" s="141" t="s">
        <v>818</v>
      </c>
      <c r="C44" s="245" t="s">
        <v>1036</v>
      </c>
    </row>
    <row r="45" spans="2:3" x14ac:dyDescent="0.2">
      <c r="B45" s="141" t="s">
        <v>1010</v>
      </c>
      <c r="C45" s="245" t="s">
        <v>1036</v>
      </c>
    </row>
    <row r="46" spans="2:3" x14ac:dyDescent="0.2">
      <c r="B46" s="5" t="s">
        <v>789</v>
      </c>
      <c r="C46" s="246"/>
    </row>
    <row r="47" spans="2:3" x14ac:dyDescent="0.2">
      <c r="B47" s="141" t="s">
        <v>819</v>
      </c>
      <c r="C47" s="244" t="s">
        <v>1035</v>
      </c>
    </row>
    <row r="48" spans="2:3" x14ac:dyDescent="0.2">
      <c r="B48" s="5" t="s">
        <v>790</v>
      </c>
      <c r="C48" s="246"/>
    </row>
    <row r="49" spans="2:3" x14ac:dyDescent="0.2">
      <c r="B49" s="141" t="s">
        <v>820</v>
      </c>
      <c r="C49" s="244" t="s">
        <v>1035</v>
      </c>
    </row>
    <row r="50" spans="2:3" x14ac:dyDescent="0.2">
      <c r="B50" s="141" t="s">
        <v>821</v>
      </c>
      <c r="C50" s="245" t="s">
        <v>1036</v>
      </c>
    </row>
    <row r="51" spans="2:3" x14ac:dyDescent="0.2">
      <c r="B51" s="5" t="s">
        <v>791</v>
      </c>
      <c r="C51" s="246"/>
    </row>
    <row r="52" spans="2:3" x14ac:dyDescent="0.2">
      <c r="B52" s="134" t="s">
        <v>869</v>
      </c>
      <c r="C52" s="244" t="s">
        <v>1035</v>
      </c>
    </row>
    <row r="53" spans="2:3" x14ac:dyDescent="0.2">
      <c r="B53" s="5" t="s">
        <v>792</v>
      </c>
      <c r="C53" s="246"/>
    </row>
    <row r="54" spans="2:3" x14ac:dyDescent="0.2">
      <c r="B54" s="141" t="s">
        <v>822</v>
      </c>
      <c r="C54" s="244" t="s">
        <v>1035</v>
      </c>
    </row>
    <row r="55" spans="2:3" x14ac:dyDescent="0.2">
      <c r="B55" s="141" t="s">
        <v>823</v>
      </c>
      <c r="C55" s="245" t="s">
        <v>1036</v>
      </c>
    </row>
    <row r="56" spans="2:3" x14ac:dyDescent="0.2">
      <c r="B56" s="141" t="s">
        <v>1013</v>
      </c>
      <c r="C56" s="245" t="s">
        <v>1036</v>
      </c>
    </row>
    <row r="57" spans="2:3" x14ac:dyDescent="0.2">
      <c r="B57" s="5" t="s">
        <v>793</v>
      </c>
      <c r="C57" s="246"/>
    </row>
    <row r="58" spans="2:3" x14ac:dyDescent="0.2">
      <c r="B58" s="141" t="s">
        <v>824</v>
      </c>
      <c r="C58" s="245" t="s">
        <v>1036</v>
      </c>
    </row>
    <row r="59" spans="2:3" x14ac:dyDescent="0.2">
      <c r="B59" s="141" t="s">
        <v>825</v>
      </c>
      <c r="C59" s="245" t="s">
        <v>1036</v>
      </c>
    </row>
    <row r="60" spans="2:3" x14ac:dyDescent="0.2">
      <c r="B60" s="5" t="s">
        <v>794</v>
      </c>
      <c r="C60" s="246"/>
    </row>
    <row r="61" spans="2:3" x14ac:dyDescent="0.2">
      <c r="B61" s="141" t="s">
        <v>826</v>
      </c>
      <c r="C61" s="245"/>
    </row>
    <row r="62" spans="2:3" x14ac:dyDescent="0.2">
      <c r="B62" s="141" t="s">
        <v>827</v>
      </c>
      <c r="C62" s="245"/>
    </row>
    <row r="63" spans="2:3" x14ac:dyDescent="0.2">
      <c r="B63" s="5" t="s">
        <v>795</v>
      </c>
      <c r="C63" s="246"/>
    </row>
    <row r="64" spans="2:3" x14ac:dyDescent="0.2">
      <c r="B64" s="141" t="s">
        <v>996</v>
      </c>
      <c r="C64" s="244" t="s">
        <v>1035</v>
      </c>
    </row>
    <row r="65" spans="2:3" x14ac:dyDescent="0.2">
      <c r="B65" s="141" t="s">
        <v>997</v>
      </c>
      <c r="C65" s="245" t="s">
        <v>1036</v>
      </c>
    </row>
    <row r="66" spans="2:3" x14ac:dyDescent="0.2">
      <c r="B66" s="141" t="s">
        <v>828</v>
      </c>
      <c r="C66" s="244" t="s">
        <v>1035</v>
      </c>
    </row>
    <row r="67" spans="2:3" x14ac:dyDescent="0.2">
      <c r="B67" s="141" t="s">
        <v>829</v>
      </c>
      <c r="C67" s="245" t="s">
        <v>1036</v>
      </c>
    </row>
    <row r="68" spans="2:3" x14ac:dyDescent="0.2">
      <c r="B68" s="5" t="s">
        <v>1090</v>
      </c>
      <c r="C68" s="165"/>
    </row>
    <row r="69" spans="2:3" x14ac:dyDescent="0.2">
      <c r="B69" s="141" t="s">
        <v>1082</v>
      </c>
    </row>
    <row r="70" spans="2:3" x14ac:dyDescent="0.2">
      <c r="B70" s="5" t="s">
        <v>1157</v>
      </c>
    </row>
    <row r="71" spans="2:3" x14ac:dyDescent="0.2">
      <c r="B71" s="141" t="s">
        <v>1159</v>
      </c>
    </row>
    <row r="72" spans="2:3" x14ac:dyDescent="0.2">
      <c r="B72" s="5" t="s">
        <v>762</v>
      </c>
    </row>
    <row r="73" spans="2:3" x14ac:dyDescent="0.2">
      <c r="B73" s="141" t="s">
        <v>1198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21"/>
  <sheetViews>
    <sheetView showGridLines="0" workbookViewId="0"/>
  </sheetViews>
  <sheetFormatPr defaultRowHeight="12.75" x14ac:dyDescent="0.2"/>
  <cols>
    <col min="1" max="1" width="0.85546875" style="4" customWidth="1"/>
    <col min="2" max="2" width="6.28515625" style="4" bestFit="1" customWidth="1"/>
    <col min="3" max="3" width="69.14062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1123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8" t="s">
        <v>14</v>
      </c>
      <c r="C4" s="9" t="s">
        <v>1124</v>
      </c>
    </row>
    <row r="5" spans="2:3" x14ac:dyDescent="0.2">
      <c r="B5" s="8" t="s">
        <v>24</v>
      </c>
      <c r="C5" s="9" t="s">
        <v>1125</v>
      </c>
    </row>
    <row r="6" spans="2:3" x14ac:dyDescent="0.2">
      <c r="B6" s="8" t="s">
        <v>639</v>
      </c>
      <c r="C6" s="9" t="s">
        <v>1126</v>
      </c>
    </row>
    <row r="7" spans="2:3" x14ac:dyDescent="0.2">
      <c r="B7" s="8" t="s">
        <v>46</v>
      </c>
      <c r="C7" s="9" t="s">
        <v>1127</v>
      </c>
    </row>
    <row r="8" spans="2:3" x14ac:dyDescent="0.2">
      <c r="B8" s="8" t="s">
        <v>558</v>
      </c>
      <c r="C8" s="9" t="s">
        <v>1128</v>
      </c>
    </row>
    <row r="9" spans="2:3" x14ac:dyDescent="0.2">
      <c r="B9" s="8" t="s">
        <v>1129</v>
      </c>
      <c r="C9" s="9" t="s">
        <v>1130</v>
      </c>
    </row>
    <row r="10" spans="2:3" x14ac:dyDescent="0.2">
      <c r="B10" s="8" t="s">
        <v>1056</v>
      </c>
      <c r="C10" s="9" t="s">
        <v>1131</v>
      </c>
    </row>
    <row r="11" spans="2:3" x14ac:dyDescent="0.2">
      <c r="B11" s="8" t="s">
        <v>19</v>
      </c>
      <c r="C11" s="9" t="s">
        <v>1132</v>
      </c>
    </row>
    <row r="12" spans="2:3" x14ac:dyDescent="0.2">
      <c r="B12" s="8" t="s">
        <v>1059</v>
      </c>
      <c r="C12" s="9" t="s">
        <v>1133</v>
      </c>
    </row>
    <row r="13" spans="2:3" x14ac:dyDescent="0.2">
      <c r="B13" s="8" t="s">
        <v>561</v>
      </c>
      <c r="C13" s="9" t="s">
        <v>1134</v>
      </c>
    </row>
    <row r="14" spans="2:3" x14ac:dyDescent="0.2">
      <c r="B14" s="8" t="s">
        <v>18</v>
      </c>
      <c r="C14" s="9" t="s">
        <v>1135</v>
      </c>
    </row>
    <row r="15" spans="2:3" x14ac:dyDescent="0.2">
      <c r="B15" s="8" t="s">
        <v>1136</v>
      </c>
      <c r="C15" s="9" t="s">
        <v>1137</v>
      </c>
    </row>
    <row r="16" spans="2:3" x14ac:dyDescent="0.2">
      <c r="B16" s="8" t="s">
        <v>1138</v>
      </c>
      <c r="C16" s="9" t="s">
        <v>1139</v>
      </c>
    </row>
    <row r="17" spans="2:3" x14ac:dyDescent="0.2">
      <c r="B17" s="8" t="s">
        <v>13</v>
      </c>
      <c r="C17" s="9" t="s">
        <v>1140</v>
      </c>
    </row>
    <row r="18" spans="2:3" x14ac:dyDescent="0.2">
      <c r="B18" s="8" t="s">
        <v>589</v>
      </c>
      <c r="C18" s="9" t="s">
        <v>1141</v>
      </c>
    </row>
    <row r="19" spans="2:3" x14ac:dyDescent="0.2">
      <c r="B19" s="8" t="s">
        <v>158</v>
      </c>
      <c r="C19" s="9" t="s">
        <v>1142</v>
      </c>
    </row>
    <row r="20" spans="2:3" x14ac:dyDescent="0.2">
      <c r="B20" s="8" t="s">
        <v>1143</v>
      </c>
      <c r="C20" s="9" t="s">
        <v>1144</v>
      </c>
    </row>
    <row r="21" spans="2:3" x14ac:dyDescent="0.2">
      <c r="B21" s="8" t="s">
        <v>1145</v>
      </c>
      <c r="C21" s="9" t="s">
        <v>1146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5"/>
  <sheetViews>
    <sheetView showGridLines="0" workbookViewId="0">
      <selection activeCell="B4" sqref="B4:C5"/>
    </sheetView>
  </sheetViews>
  <sheetFormatPr defaultRowHeight="12.75" x14ac:dyDescent="0.2"/>
  <cols>
    <col min="1" max="1" width="0.85546875" style="4" customWidth="1"/>
    <col min="2" max="2" width="9.140625" style="4"/>
    <col min="3" max="3" width="32.85546875" style="4" bestFit="1" customWidth="1"/>
    <col min="4" max="16384" width="9.140625" style="4"/>
  </cols>
  <sheetData>
    <row r="1" spans="2:3" ht="5.0999999999999996" customHeight="1" x14ac:dyDescent="0.2"/>
    <row r="2" spans="2:3" x14ac:dyDescent="0.2">
      <c r="B2" s="469" t="s">
        <v>771</v>
      </c>
      <c r="C2" s="469"/>
    </row>
    <row r="3" spans="2:3" x14ac:dyDescent="0.2">
      <c r="B3" s="7" t="s">
        <v>153</v>
      </c>
      <c r="C3" s="7" t="s">
        <v>2</v>
      </c>
    </row>
    <row r="4" spans="2:3" x14ac:dyDescent="0.2">
      <c r="B4" s="8" t="s">
        <v>14</v>
      </c>
      <c r="C4" s="9" t="s">
        <v>1287</v>
      </c>
    </row>
    <row r="5" spans="2:3" x14ac:dyDescent="0.2">
      <c r="B5" s="8" t="s">
        <v>24</v>
      </c>
      <c r="C5" s="9" t="s">
        <v>1288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10"/>
  <sheetViews>
    <sheetView showGridLines="0" workbookViewId="0">
      <selection activeCell="B10" sqref="B10"/>
    </sheetView>
  </sheetViews>
  <sheetFormatPr defaultRowHeight="12.75" x14ac:dyDescent="0.2"/>
  <cols>
    <col min="1" max="1" width="0.85546875" style="4" customWidth="1"/>
    <col min="2" max="2" width="9.140625" style="4"/>
    <col min="3" max="3" width="58.5703125" style="4" customWidth="1"/>
    <col min="4" max="16384" width="9.140625" style="4"/>
  </cols>
  <sheetData>
    <row r="1" spans="2:3" ht="5.0999999999999996" customHeight="1" x14ac:dyDescent="0.2"/>
    <row r="2" spans="2:3" x14ac:dyDescent="0.2">
      <c r="B2" s="466" t="s">
        <v>1244</v>
      </c>
      <c r="C2" s="466"/>
    </row>
    <row r="3" spans="2:3" x14ac:dyDescent="0.2">
      <c r="B3" s="7" t="s">
        <v>153</v>
      </c>
      <c r="C3" s="7" t="s">
        <v>2</v>
      </c>
    </row>
    <row r="4" spans="2:3" x14ac:dyDescent="0.2">
      <c r="B4" s="296">
        <v>1</v>
      </c>
      <c r="C4" s="297" t="s">
        <v>1289</v>
      </c>
    </row>
    <row r="5" spans="2:3" x14ac:dyDescent="0.2">
      <c r="B5" s="8">
        <v>32</v>
      </c>
      <c r="C5" s="9" t="s">
        <v>1365</v>
      </c>
    </row>
    <row r="6" spans="2:3" x14ac:dyDescent="0.2">
      <c r="B6" s="8" t="s">
        <v>156</v>
      </c>
      <c r="C6" s="354" t="s">
        <v>1366</v>
      </c>
    </row>
    <row r="7" spans="2:3" x14ac:dyDescent="0.2">
      <c r="B7" s="8" t="s">
        <v>1290</v>
      </c>
      <c r="C7" s="354" t="s">
        <v>1367</v>
      </c>
    </row>
    <row r="10" spans="2:3" x14ac:dyDescent="0.2">
      <c r="C10" s="270"/>
    </row>
  </sheetData>
  <mergeCells count="1">
    <mergeCell ref="B2:C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B6:B7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C5"/>
  <sheetViews>
    <sheetView showGridLines="0" workbookViewId="0">
      <selection activeCell="H31" sqref="H31"/>
    </sheetView>
  </sheetViews>
  <sheetFormatPr defaultRowHeight="12.75" x14ac:dyDescent="0.2"/>
  <cols>
    <col min="1" max="1" width="0.85546875" style="4" customWidth="1"/>
    <col min="2" max="2" width="9.140625" style="4"/>
    <col min="3" max="3" width="34" style="4" customWidth="1"/>
    <col min="4" max="16384" width="9.140625" style="4"/>
  </cols>
  <sheetData>
    <row r="1" spans="2:3" ht="5.0999999999999996" customHeight="1" x14ac:dyDescent="0.2"/>
    <row r="2" spans="2:3" x14ac:dyDescent="0.2">
      <c r="B2" s="469" t="s">
        <v>1307</v>
      </c>
      <c r="C2" s="469"/>
    </row>
    <row r="3" spans="2:3" x14ac:dyDescent="0.2">
      <c r="B3" s="7" t="s">
        <v>153</v>
      </c>
      <c r="C3" s="7" t="s">
        <v>2</v>
      </c>
    </row>
    <row r="4" spans="2:3" x14ac:dyDescent="0.2">
      <c r="B4" s="357" t="s">
        <v>1308</v>
      </c>
      <c r="C4" s="358" t="s">
        <v>1309</v>
      </c>
    </row>
    <row r="5" spans="2:3" x14ac:dyDescent="0.2">
      <c r="B5" s="357" t="s">
        <v>1310</v>
      </c>
      <c r="C5" s="358" t="s">
        <v>1311</v>
      </c>
    </row>
  </sheetData>
  <mergeCells count="1">
    <mergeCell ref="B2:C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E5"/>
  <sheetViews>
    <sheetView showGridLines="0" workbookViewId="0">
      <selection activeCell="C9" sqref="C9"/>
    </sheetView>
  </sheetViews>
  <sheetFormatPr defaultRowHeight="12.75" x14ac:dyDescent="0.2"/>
  <cols>
    <col min="1" max="1" width="0.85546875" style="355" customWidth="1"/>
    <col min="2" max="2" width="21.5703125" style="355" customWidth="1"/>
    <col min="3" max="3" width="25.28515625" style="355" customWidth="1"/>
    <col min="4" max="4" width="70.28515625" style="355" customWidth="1"/>
    <col min="5" max="5" width="19.7109375" style="355" customWidth="1"/>
    <col min="6" max="16384" width="9.140625" style="355"/>
  </cols>
  <sheetData>
    <row r="1" spans="2:5" ht="5.0999999999999996" customHeight="1" x14ac:dyDescent="0.2"/>
    <row r="2" spans="2:5" ht="12.75" customHeight="1" x14ac:dyDescent="0.2">
      <c r="B2" s="469" t="s">
        <v>1369</v>
      </c>
      <c r="C2" s="469"/>
      <c r="D2" s="469"/>
      <c r="E2" s="469"/>
    </row>
    <row r="3" spans="2:5" ht="25.5" x14ac:dyDescent="0.2">
      <c r="B3" s="356" t="s">
        <v>1376</v>
      </c>
      <c r="C3" s="356" t="s">
        <v>1375</v>
      </c>
      <c r="D3" s="356" t="s">
        <v>2</v>
      </c>
      <c r="E3" s="327" t="s">
        <v>1377</v>
      </c>
    </row>
    <row r="4" spans="2:5" x14ac:dyDescent="0.2">
      <c r="B4" s="353" t="s">
        <v>1380</v>
      </c>
      <c r="C4" s="353" t="s">
        <v>1371</v>
      </c>
      <c r="D4" s="373" t="s">
        <v>1378</v>
      </c>
      <c r="E4" s="353" t="s">
        <v>1361</v>
      </c>
    </row>
    <row r="5" spans="2:5" x14ac:dyDescent="0.2">
      <c r="B5" s="353" t="s">
        <v>1381</v>
      </c>
      <c r="C5" s="353" t="s">
        <v>1372</v>
      </c>
      <c r="D5" s="373" t="s">
        <v>1379</v>
      </c>
      <c r="E5" s="353" t="s">
        <v>1361</v>
      </c>
    </row>
  </sheetData>
  <mergeCells count="1">
    <mergeCell ref="B2:E2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6" tint="-0.499984740745262"/>
    <outlinePr summaryBelow="0" summaryRight="0"/>
    <pageSetUpPr fitToPage="1"/>
  </sheetPr>
  <dimension ref="B1:L129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9" defaultRowHeight="11.25" outlineLevelRow="1" x14ac:dyDescent="0.25"/>
  <cols>
    <col min="1" max="1" width="0.85546875" style="43" customWidth="1"/>
    <col min="2" max="2" width="3" style="40" bestFit="1" customWidth="1"/>
    <col min="3" max="3" width="4" style="40" bestFit="1" customWidth="1"/>
    <col min="4" max="4" width="24.7109375" style="46" customWidth="1"/>
    <col min="5" max="5" width="26.7109375" style="46" customWidth="1"/>
    <col min="6" max="6" width="53.7109375" style="40" customWidth="1"/>
    <col min="7" max="7" width="3.140625" style="40" bestFit="1" customWidth="1"/>
    <col min="8" max="8" width="3.7109375" style="40" bestFit="1" customWidth="1"/>
    <col min="9" max="9" width="2.7109375" style="40" bestFit="1" customWidth="1"/>
    <col min="10" max="10" width="4.7109375" style="39" bestFit="1" customWidth="1"/>
    <col min="11" max="11" width="6.5703125" style="39" bestFit="1" customWidth="1"/>
    <col min="12" max="12" width="28.5703125" style="39" bestFit="1" customWidth="1"/>
    <col min="13" max="16384" width="9" style="43"/>
  </cols>
  <sheetData>
    <row r="1" spans="2:12" ht="5.0999999999999996" customHeight="1" thickBot="1" x14ac:dyDescent="0.3"/>
    <row r="2" spans="2:12" s="50" customFormat="1" ht="36" customHeight="1" thickBot="1" x14ac:dyDescent="0.3">
      <c r="B2" s="111" t="s">
        <v>0</v>
      </c>
      <c r="C2" s="112" t="s">
        <v>1</v>
      </c>
      <c r="D2" s="113" t="s">
        <v>159</v>
      </c>
      <c r="E2" s="113" t="s">
        <v>437</v>
      </c>
      <c r="F2" s="112" t="s">
        <v>233</v>
      </c>
      <c r="G2" s="112" t="s">
        <v>3</v>
      </c>
      <c r="H2" s="112" t="s">
        <v>4</v>
      </c>
      <c r="I2" s="112" t="s">
        <v>28</v>
      </c>
      <c r="J2" s="114" t="s">
        <v>5</v>
      </c>
      <c r="K2" s="114" t="s">
        <v>6</v>
      </c>
      <c r="L2" s="115" t="s">
        <v>15</v>
      </c>
    </row>
    <row r="3" spans="2:12" ht="22.5" customHeight="1" x14ac:dyDescent="0.25">
      <c r="B3" s="116">
        <v>1</v>
      </c>
      <c r="C3" s="117">
        <v>0</v>
      </c>
      <c r="D3" s="118" t="s">
        <v>7</v>
      </c>
      <c r="E3" s="118" t="s">
        <v>582</v>
      </c>
      <c r="F3" s="119" t="s">
        <v>412</v>
      </c>
      <c r="G3" s="117" t="s">
        <v>8</v>
      </c>
      <c r="H3" s="117"/>
      <c r="I3" s="117"/>
      <c r="J3" s="120" t="s">
        <v>9</v>
      </c>
      <c r="K3" s="120"/>
      <c r="L3" s="121"/>
    </row>
    <row r="4" spans="2:12" ht="22.5" customHeight="1" x14ac:dyDescent="0.25">
      <c r="B4" s="74">
        <v>2</v>
      </c>
      <c r="C4" s="17" t="s">
        <v>40</v>
      </c>
      <c r="D4" s="28" t="s">
        <v>673</v>
      </c>
      <c r="E4" s="28" t="s">
        <v>596</v>
      </c>
      <c r="F4" s="30" t="s">
        <v>413</v>
      </c>
      <c r="G4" s="17" t="s">
        <v>8</v>
      </c>
      <c r="H4" s="17">
        <v>0</v>
      </c>
      <c r="I4" s="17"/>
      <c r="J4" s="16" t="s">
        <v>9</v>
      </c>
      <c r="K4" s="16"/>
      <c r="L4" s="84"/>
    </row>
    <row r="5" spans="2:12" ht="22.5" customHeight="1" x14ac:dyDescent="0.25">
      <c r="B5" s="74">
        <v>3</v>
      </c>
      <c r="C5" s="17" t="s">
        <v>41</v>
      </c>
      <c r="D5" s="49" t="s">
        <v>176</v>
      </c>
      <c r="E5" s="28" t="s">
        <v>590</v>
      </c>
      <c r="F5" s="30" t="s">
        <v>369</v>
      </c>
      <c r="G5" s="17" t="s">
        <v>12</v>
      </c>
      <c r="H5" s="17" t="s">
        <v>40</v>
      </c>
      <c r="I5" s="17" t="s">
        <v>11</v>
      </c>
      <c r="J5" s="16" t="s">
        <v>9</v>
      </c>
      <c r="K5" s="16" t="s">
        <v>158</v>
      </c>
      <c r="L5" s="84"/>
    </row>
    <row r="6" spans="2:12" ht="22.5" customHeight="1" x14ac:dyDescent="0.25">
      <c r="B6" s="74">
        <v>4</v>
      </c>
      <c r="C6" s="17" t="s">
        <v>111</v>
      </c>
      <c r="D6" s="49" t="s">
        <v>177</v>
      </c>
      <c r="E6" s="28" t="s">
        <v>591</v>
      </c>
      <c r="F6" s="30" t="s">
        <v>427</v>
      </c>
      <c r="G6" s="17" t="s">
        <v>12</v>
      </c>
      <c r="H6" s="17" t="s">
        <v>40</v>
      </c>
      <c r="I6" s="17" t="s">
        <v>68</v>
      </c>
      <c r="J6" s="16" t="s">
        <v>9</v>
      </c>
      <c r="K6" s="197" t="s">
        <v>1053</v>
      </c>
      <c r="L6" s="84"/>
    </row>
    <row r="7" spans="2:12" x14ac:dyDescent="0.25">
      <c r="B7" s="74">
        <v>5</v>
      </c>
      <c r="C7" s="33"/>
      <c r="D7" s="33"/>
      <c r="E7" s="33"/>
      <c r="F7" s="33"/>
      <c r="G7" s="33"/>
      <c r="H7" s="33"/>
      <c r="I7" s="33"/>
      <c r="J7" s="33"/>
      <c r="K7" s="33"/>
      <c r="L7" s="85"/>
    </row>
    <row r="8" spans="2:12" ht="22.5" customHeight="1" x14ac:dyDescent="0.25">
      <c r="B8" s="74">
        <v>6</v>
      </c>
      <c r="C8" s="17" t="s">
        <v>42</v>
      </c>
      <c r="D8" s="28" t="s">
        <v>179</v>
      </c>
      <c r="E8" s="28" t="s">
        <v>674</v>
      </c>
      <c r="F8" s="30" t="s">
        <v>413</v>
      </c>
      <c r="G8" s="17" t="s">
        <v>8</v>
      </c>
      <c r="H8" s="17">
        <v>0</v>
      </c>
      <c r="I8" s="17"/>
      <c r="J8" s="16" t="s">
        <v>201</v>
      </c>
      <c r="K8" s="16"/>
      <c r="L8" s="84"/>
    </row>
    <row r="9" spans="2:12" ht="22.5" customHeight="1" x14ac:dyDescent="0.25">
      <c r="B9" s="74">
        <v>7</v>
      </c>
      <c r="C9" s="17" t="s">
        <v>43</v>
      </c>
      <c r="D9" s="49" t="s">
        <v>178</v>
      </c>
      <c r="E9" s="28" t="s">
        <v>592</v>
      </c>
      <c r="F9" s="30" t="s">
        <v>414</v>
      </c>
      <c r="G9" s="17" t="s">
        <v>12</v>
      </c>
      <c r="H9" s="17" t="s">
        <v>42</v>
      </c>
      <c r="I9" s="17" t="s">
        <v>68</v>
      </c>
      <c r="J9" s="16" t="s">
        <v>9</v>
      </c>
      <c r="K9" s="16" t="s">
        <v>561</v>
      </c>
      <c r="L9" s="84"/>
    </row>
    <row r="10" spans="2:12" s="36" customFormat="1" ht="22.5" customHeight="1" outlineLevel="1" x14ac:dyDescent="0.25">
      <c r="B10" s="74">
        <v>8</v>
      </c>
      <c r="C10" s="17" t="s">
        <v>44</v>
      </c>
      <c r="D10" s="49" t="s">
        <v>247</v>
      </c>
      <c r="E10" s="28" t="s">
        <v>447</v>
      </c>
      <c r="F10" s="47" t="s">
        <v>331</v>
      </c>
      <c r="G10" s="17" t="s">
        <v>48</v>
      </c>
      <c r="H10" s="17" t="s">
        <v>42</v>
      </c>
      <c r="I10" s="17" t="s">
        <v>11</v>
      </c>
      <c r="J10" s="16" t="s">
        <v>9</v>
      </c>
      <c r="K10" s="16" t="s">
        <v>13</v>
      </c>
      <c r="L10" s="84"/>
    </row>
    <row r="11" spans="2:12" s="36" customFormat="1" ht="22.5" customHeight="1" outlineLevel="1" x14ac:dyDescent="0.25">
      <c r="B11" s="74">
        <v>9</v>
      </c>
      <c r="C11" s="17" t="s">
        <v>84</v>
      </c>
      <c r="D11" s="49" t="s">
        <v>248</v>
      </c>
      <c r="E11" s="28" t="s">
        <v>448</v>
      </c>
      <c r="F11" s="47" t="s">
        <v>332</v>
      </c>
      <c r="G11" s="17" t="s">
        <v>48</v>
      </c>
      <c r="H11" s="17" t="s">
        <v>42</v>
      </c>
      <c r="I11" s="17" t="s">
        <v>11</v>
      </c>
      <c r="J11" s="16" t="s">
        <v>9</v>
      </c>
      <c r="K11" s="16" t="s">
        <v>18</v>
      </c>
      <c r="L11" s="84"/>
    </row>
    <row r="12" spans="2:12" ht="22.5" customHeight="1" x14ac:dyDescent="0.25">
      <c r="B12" s="74">
        <v>10</v>
      </c>
      <c r="C12" s="17" t="s">
        <v>45</v>
      </c>
      <c r="D12" s="49" t="s">
        <v>960</v>
      </c>
      <c r="E12" s="28" t="s">
        <v>961</v>
      </c>
      <c r="F12" s="30" t="s">
        <v>963</v>
      </c>
      <c r="G12" s="17" t="s">
        <v>12</v>
      </c>
      <c r="H12" s="17" t="s">
        <v>42</v>
      </c>
      <c r="I12" s="17" t="s">
        <v>11</v>
      </c>
      <c r="J12" s="16" t="s">
        <v>9</v>
      </c>
      <c r="K12" s="16" t="s">
        <v>149</v>
      </c>
      <c r="L12" s="84"/>
    </row>
    <row r="13" spans="2:12" x14ac:dyDescent="0.25">
      <c r="B13" s="74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85"/>
    </row>
    <row r="14" spans="2:12" x14ac:dyDescent="0.25">
      <c r="B14" s="74">
        <v>12</v>
      </c>
      <c r="C14" s="33"/>
      <c r="D14" s="33"/>
      <c r="E14" s="33"/>
      <c r="F14" s="33"/>
      <c r="G14" s="33"/>
      <c r="H14" s="33"/>
      <c r="I14" s="33"/>
      <c r="J14" s="33"/>
      <c r="K14" s="33"/>
      <c r="L14" s="85"/>
    </row>
    <row r="15" spans="2:12" ht="22.5" customHeight="1" x14ac:dyDescent="0.25">
      <c r="B15" s="74">
        <v>13</v>
      </c>
      <c r="C15" s="17" t="s">
        <v>69</v>
      </c>
      <c r="D15" s="28" t="s">
        <v>180</v>
      </c>
      <c r="E15" s="28" t="s">
        <v>594</v>
      </c>
      <c r="F15" s="30" t="s">
        <v>415</v>
      </c>
      <c r="G15" s="17" t="s">
        <v>8</v>
      </c>
      <c r="H15" s="17">
        <v>0</v>
      </c>
      <c r="I15" s="17"/>
      <c r="J15" s="16" t="s">
        <v>201</v>
      </c>
      <c r="K15" s="16"/>
      <c r="L15" s="84"/>
    </row>
    <row r="16" spans="2:12" ht="22.5" customHeight="1" x14ac:dyDescent="0.25">
      <c r="B16" s="74">
        <v>14</v>
      </c>
      <c r="C16" s="17" t="s">
        <v>70</v>
      </c>
      <c r="D16" s="49" t="s">
        <v>153</v>
      </c>
      <c r="E16" s="28" t="s">
        <v>593</v>
      </c>
      <c r="F16" s="30" t="s">
        <v>376</v>
      </c>
      <c r="G16" s="17" t="s">
        <v>12</v>
      </c>
      <c r="H16" s="17" t="s">
        <v>69</v>
      </c>
      <c r="I16" s="17" t="s">
        <v>11</v>
      </c>
      <c r="J16" s="16" t="s">
        <v>9</v>
      </c>
      <c r="K16" s="16" t="s">
        <v>35</v>
      </c>
      <c r="L16" s="84"/>
    </row>
    <row r="17" spans="2:12" ht="22.5" customHeight="1" x14ac:dyDescent="0.25">
      <c r="B17" s="74">
        <v>15</v>
      </c>
      <c r="C17" s="17" t="s">
        <v>71</v>
      </c>
      <c r="D17" s="49" t="s">
        <v>181</v>
      </c>
      <c r="E17" s="28" t="s">
        <v>521</v>
      </c>
      <c r="F17" s="30" t="s">
        <v>377</v>
      </c>
      <c r="G17" s="17" t="s">
        <v>12</v>
      </c>
      <c r="H17" s="17" t="s">
        <v>69</v>
      </c>
      <c r="I17" s="17" t="s">
        <v>22</v>
      </c>
      <c r="J17" s="16" t="s">
        <v>9</v>
      </c>
      <c r="K17" s="151" t="s">
        <v>1085</v>
      </c>
      <c r="L17" s="84"/>
    </row>
    <row r="18" spans="2:12" s="44" customFormat="1" x14ac:dyDescent="0.25">
      <c r="B18" s="74">
        <v>16</v>
      </c>
      <c r="C18" s="33"/>
      <c r="D18" s="33"/>
      <c r="E18" s="33"/>
      <c r="F18" s="33"/>
      <c r="G18" s="33"/>
      <c r="H18" s="33"/>
      <c r="I18" s="33"/>
      <c r="J18" s="33"/>
      <c r="K18" s="33"/>
      <c r="L18" s="85"/>
    </row>
    <row r="19" spans="2:12" s="44" customFormat="1" ht="22.5" customHeight="1" x14ac:dyDescent="0.25">
      <c r="B19" s="74">
        <v>17</v>
      </c>
      <c r="C19" s="17" t="s">
        <v>66</v>
      </c>
      <c r="D19" s="28" t="s">
        <v>587</v>
      </c>
      <c r="E19" s="28" t="s">
        <v>588</v>
      </c>
      <c r="F19" s="30" t="s">
        <v>1029</v>
      </c>
      <c r="G19" s="17" t="s">
        <v>12</v>
      </c>
      <c r="H19" s="17">
        <v>0</v>
      </c>
      <c r="I19" s="17" t="s">
        <v>22</v>
      </c>
      <c r="J19" s="16" t="s">
        <v>9</v>
      </c>
      <c r="K19" s="16" t="s">
        <v>589</v>
      </c>
      <c r="L19" s="89" t="s">
        <v>1003</v>
      </c>
    </row>
    <row r="20" spans="2:12" x14ac:dyDescent="0.25">
      <c r="B20" s="74">
        <v>18</v>
      </c>
      <c r="C20" s="33"/>
      <c r="D20" s="33"/>
      <c r="E20" s="33"/>
      <c r="F20" s="33"/>
      <c r="G20" s="33"/>
      <c r="H20" s="33"/>
      <c r="I20" s="33"/>
      <c r="J20" s="33"/>
      <c r="K20" s="33"/>
      <c r="L20" s="85"/>
    </row>
    <row r="21" spans="2:12" s="36" customFormat="1" ht="22.5" customHeight="1" x14ac:dyDescent="0.25">
      <c r="B21" s="74">
        <v>19</v>
      </c>
      <c r="C21" s="17" t="s">
        <v>506</v>
      </c>
      <c r="D21" s="28" t="s">
        <v>509</v>
      </c>
      <c r="E21" s="30" t="s">
        <v>504</v>
      </c>
      <c r="F21" s="47" t="s">
        <v>510</v>
      </c>
      <c r="G21" s="17" t="s">
        <v>8</v>
      </c>
      <c r="H21" s="17">
        <v>0</v>
      </c>
      <c r="I21" s="17"/>
      <c r="J21" s="16" t="s">
        <v>201</v>
      </c>
      <c r="K21" s="16"/>
      <c r="L21" s="84"/>
    </row>
    <row r="22" spans="2:12" s="36" customFormat="1" ht="22.5" customHeight="1" x14ac:dyDescent="0.25">
      <c r="B22" s="74">
        <v>20</v>
      </c>
      <c r="C22" s="17" t="s">
        <v>507</v>
      </c>
      <c r="D22" s="49" t="s">
        <v>407</v>
      </c>
      <c r="E22" s="30" t="s">
        <v>505</v>
      </c>
      <c r="F22" s="47" t="s">
        <v>512</v>
      </c>
      <c r="G22" s="17" t="s">
        <v>12</v>
      </c>
      <c r="H22" s="17" t="s">
        <v>506</v>
      </c>
      <c r="I22" s="17" t="s">
        <v>22</v>
      </c>
      <c r="J22" s="16" t="s">
        <v>14</v>
      </c>
      <c r="K22" s="16" t="s">
        <v>171</v>
      </c>
      <c r="L22" s="84"/>
    </row>
    <row r="23" spans="2:12" s="36" customFormat="1" ht="22.5" customHeight="1" thickBot="1" x14ac:dyDescent="0.3">
      <c r="B23" s="77">
        <v>21</v>
      </c>
      <c r="C23" s="78" t="s">
        <v>508</v>
      </c>
      <c r="D23" s="79" t="s">
        <v>511</v>
      </c>
      <c r="E23" s="80" t="s">
        <v>453</v>
      </c>
      <c r="F23" s="86" t="s">
        <v>511</v>
      </c>
      <c r="G23" s="78" t="s">
        <v>12</v>
      </c>
      <c r="H23" s="78" t="s">
        <v>506</v>
      </c>
      <c r="I23" s="78" t="s">
        <v>22</v>
      </c>
      <c r="J23" s="81" t="s">
        <v>14</v>
      </c>
      <c r="K23" s="81" t="s">
        <v>424</v>
      </c>
      <c r="L23" s="87"/>
    </row>
    <row r="74" spans="6:6" x14ac:dyDescent="0.25">
      <c r="F74" s="51"/>
    </row>
    <row r="129" spans="4:4" ht="22.5" x14ac:dyDescent="0.25">
      <c r="D129" s="46" t="s">
        <v>429</v>
      </c>
    </row>
  </sheetData>
  <autoFilter ref="B2:L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9" orientation="landscape" cellComments="atEnd" r:id="rId1"/>
  <headerFooter>
    <oddHeader>&amp;A</oddHead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8" tint="-0.499984740745262"/>
    <outlinePr summaryBelow="0" summaryRight="0"/>
    <pageSetUpPr fitToPage="1"/>
  </sheetPr>
  <dimension ref="B1:P72"/>
  <sheetViews>
    <sheetView showGridLines="0" zoomScaleNormal="100" workbookViewId="0">
      <pane xSplit="4" ySplit="3" topLeftCell="K58" activePane="bottomRight" state="frozen"/>
      <selection pane="topRight"/>
      <selection pane="bottomLeft"/>
      <selection pane="bottomRight" activeCell="D71" sqref="D71"/>
    </sheetView>
  </sheetViews>
  <sheetFormatPr defaultColWidth="9" defaultRowHeight="11.25" x14ac:dyDescent="0.25"/>
  <cols>
    <col min="1" max="1" width="0.85546875" style="43" customWidth="1"/>
    <col min="2" max="2" width="3.7109375" style="40" customWidth="1"/>
    <col min="3" max="3" width="4" style="40" bestFit="1" customWidth="1"/>
    <col min="4" max="4" width="21.7109375" style="46" customWidth="1"/>
    <col min="5" max="5" width="26.7109375" style="46" customWidth="1"/>
    <col min="6" max="6" width="43.7109375" style="46" customWidth="1"/>
    <col min="7" max="7" width="3.140625" style="40" bestFit="1" customWidth="1"/>
    <col min="8" max="8" width="4" style="40" bestFit="1" customWidth="1"/>
    <col min="9" max="9" width="2.7109375" style="40" bestFit="1" customWidth="1"/>
    <col min="10" max="10" width="4.7109375" style="39" bestFit="1" customWidth="1"/>
    <col min="11" max="11" width="6.5703125" style="39" bestFit="1" customWidth="1"/>
    <col min="12" max="12" width="16" style="39" bestFit="1" customWidth="1"/>
    <col min="13" max="13" width="19" style="39" customWidth="1"/>
    <col min="14" max="14" width="17.7109375" style="39" customWidth="1"/>
    <col min="15" max="16" width="17.7109375" style="158" customWidth="1"/>
    <col min="17" max="16384" width="9" style="43"/>
  </cols>
  <sheetData>
    <row r="1" spans="2:16" ht="5.0999999999999996" customHeight="1" x14ac:dyDescent="0.25"/>
    <row r="2" spans="2:16" ht="12.75" thickBot="1" x14ac:dyDescent="0.3">
      <c r="M2" s="132"/>
      <c r="N2" s="132"/>
      <c r="O2" s="132"/>
      <c r="P2" s="132"/>
    </row>
    <row r="3" spans="2:16" s="45" customFormat="1" ht="36" customHeight="1" x14ac:dyDescent="0.25">
      <c r="B3" s="70" t="s">
        <v>0</v>
      </c>
      <c r="C3" s="71" t="s">
        <v>1</v>
      </c>
      <c r="D3" s="72" t="s">
        <v>159</v>
      </c>
      <c r="E3" s="72" t="s">
        <v>437</v>
      </c>
      <c r="F3" s="72" t="s">
        <v>233</v>
      </c>
      <c r="G3" s="71" t="s">
        <v>3</v>
      </c>
      <c r="H3" s="71" t="s">
        <v>4</v>
      </c>
      <c r="I3" s="71" t="s">
        <v>28</v>
      </c>
      <c r="J3" s="73" t="s">
        <v>5</v>
      </c>
      <c r="K3" s="73" t="s">
        <v>6</v>
      </c>
      <c r="L3" s="73" t="s">
        <v>15</v>
      </c>
      <c r="M3" s="295" t="s">
        <v>762</v>
      </c>
      <c r="N3" s="208" t="s">
        <v>1157</v>
      </c>
      <c r="O3" s="160" t="s">
        <v>1083</v>
      </c>
      <c r="P3" s="348" t="s">
        <v>1361</v>
      </c>
    </row>
    <row r="4" spans="2:16" ht="22.5" customHeight="1" x14ac:dyDescent="0.25">
      <c r="B4" s="235">
        <v>1</v>
      </c>
      <c r="C4" s="236">
        <v>0</v>
      </c>
      <c r="D4" s="229" t="s">
        <v>164</v>
      </c>
      <c r="E4" s="28" t="s">
        <v>562</v>
      </c>
      <c r="F4" s="28" t="s">
        <v>361</v>
      </c>
      <c r="G4" s="17" t="s">
        <v>8</v>
      </c>
      <c r="H4" s="17"/>
      <c r="I4" s="17"/>
      <c r="J4" s="16" t="s">
        <v>9</v>
      </c>
      <c r="K4" s="16"/>
      <c r="L4" s="16"/>
      <c r="M4" s="157" t="s">
        <v>1185</v>
      </c>
      <c r="N4" s="157" t="s">
        <v>1185</v>
      </c>
      <c r="O4" s="157" t="s">
        <v>1185</v>
      </c>
      <c r="P4" s="258" t="s">
        <v>1185</v>
      </c>
    </row>
    <row r="5" spans="2:16" x14ac:dyDescent="0.25">
      <c r="B5" s="234">
        <f>B4+1</f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88"/>
      <c r="N5" s="88"/>
      <c r="O5" s="88"/>
      <c r="P5" s="85"/>
    </row>
    <row r="6" spans="2:16" x14ac:dyDescent="0.25">
      <c r="B6" s="234">
        <f t="shared" ref="B6:B69" si="0">B5+1</f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8"/>
      <c r="N6" s="88"/>
      <c r="O6" s="88"/>
      <c r="P6" s="85"/>
    </row>
    <row r="7" spans="2:16" s="36" customFormat="1" ht="33.75" x14ac:dyDescent="0.25">
      <c r="B7" s="235">
        <f t="shared" si="0"/>
        <v>4</v>
      </c>
      <c r="C7" s="236" t="s">
        <v>42</v>
      </c>
      <c r="D7" s="229" t="s">
        <v>246</v>
      </c>
      <c r="E7" s="28" t="s">
        <v>559</v>
      </c>
      <c r="F7" s="122" t="s">
        <v>972</v>
      </c>
      <c r="G7" s="56" t="s">
        <v>8</v>
      </c>
      <c r="H7" s="56">
        <v>0</v>
      </c>
      <c r="I7" s="56"/>
      <c r="J7" s="56" t="s">
        <v>10</v>
      </c>
      <c r="K7" s="56"/>
      <c r="L7" s="17"/>
      <c r="M7" s="157" t="s">
        <v>1185</v>
      </c>
      <c r="N7" s="157" t="s">
        <v>1185</v>
      </c>
      <c r="O7" s="157" t="s">
        <v>1185</v>
      </c>
      <c r="P7" s="258" t="s">
        <v>1185</v>
      </c>
    </row>
    <row r="8" spans="2:16" s="36" customFormat="1" ht="22.5" customHeight="1" x14ac:dyDescent="0.25">
      <c r="B8" s="74">
        <f t="shared" si="0"/>
        <v>5</v>
      </c>
      <c r="C8" s="17" t="s">
        <v>43</v>
      </c>
      <c r="D8" s="49" t="s">
        <v>960</v>
      </c>
      <c r="E8" s="28" t="s">
        <v>961</v>
      </c>
      <c r="F8" s="28" t="s">
        <v>963</v>
      </c>
      <c r="G8" s="17" t="s">
        <v>12</v>
      </c>
      <c r="H8" s="17" t="s">
        <v>42</v>
      </c>
      <c r="I8" s="17" t="s">
        <v>11</v>
      </c>
      <c r="J8" s="16" t="s">
        <v>9</v>
      </c>
      <c r="K8" s="16" t="s">
        <v>149</v>
      </c>
      <c r="L8" s="20"/>
      <c r="M8" s="157" t="s">
        <v>1185</v>
      </c>
      <c r="N8" s="157" t="s">
        <v>1185</v>
      </c>
      <c r="O8" s="157" t="s">
        <v>1185</v>
      </c>
      <c r="P8" s="258" t="s">
        <v>1185</v>
      </c>
    </row>
    <row r="9" spans="2:16" s="36" customFormat="1" ht="22.5" x14ac:dyDescent="0.25">
      <c r="B9" s="74">
        <f t="shared" si="0"/>
        <v>6</v>
      </c>
      <c r="C9" s="17" t="s">
        <v>44</v>
      </c>
      <c r="D9" s="49" t="s">
        <v>250</v>
      </c>
      <c r="E9" s="28" t="s">
        <v>450</v>
      </c>
      <c r="F9" s="223" t="s">
        <v>927</v>
      </c>
      <c r="G9" s="17" t="s">
        <v>12</v>
      </c>
      <c r="H9" s="17" t="s">
        <v>42</v>
      </c>
      <c r="I9" s="17" t="s">
        <v>11</v>
      </c>
      <c r="J9" s="16" t="s">
        <v>152</v>
      </c>
      <c r="K9" s="16" t="s">
        <v>47</v>
      </c>
      <c r="L9" s="18" t="s">
        <v>148</v>
      </c>
      <c r="M9" s="217" t="s">
        <v>1174</v>
      </c>
      <c r="N9" s="217" t="s">
        <v>1174</v>
      </c>
      <c r="O9" s="217" t="s">
        <v>1174</v>
      </c>
      <c r="P9" s="349" t="s">
        <v>1174</v>
      </c>
    </row>
    <row r="10" spans="2:16" s="36" customFormat="1" ht="33.75" x14ac:dyDescent="0.25">
      <c r="B10" s="235">
        <f t="shared" si="0"/>
        <v>7</v>
      </c>
      <c r="C10" s="236" t="s">
        <v>84</v>
      </c>
      <c r="D10" s="230" t="s">
        <v>252</v>
      </c>
      <c r="E10" s="28" t="s">
        <v>452</v>
      </c>
      <c r="F10" s="28" t="s">
        <v>1070</v>
      </c>
      <c r="G10" s="17" t="s">
        <v>8</v>
      </c>
      <c r="H10" s="17" t="s">
        <v>42</v>
      </c>
      <c r="I10" s="17"/>
      <c r="J10" s="220" t="s">
        <v>152</v>
      </c>
      <c r="K10" s="17"/>
      <c r="L10" s="17"/>
      <c r="M10" s="217" t="s">
        <v>1174</v>
      </c>
      <c r="N10" s="218" t="s">
        <v>1175</v>
      </c>
      <c r="O10" s="217" t="s">
        <v>1174</v>
      </c>
      <c r="P10" s="349" t="s">
        <v>1174</v>
      </c>
    </row>
    <row r="11" spans="2:16" s="36" customFormat="1" ht="45" x14ac:dyDescent="0.25">
      <c r="B11" s="74">
        <f t="shared" si="0"/>
        <v>8</v>
      </c>
      <c r="C11" s="17" t="s">
        <v>45</v>
      </c>
      <c r="D11" s="37" t="s">
        <v>253</v>
      </c>
      <c r="E11" s="28" t="s">
        <v>563</v>
      </c>
      <c r="F11" s="47" t="s">
        <v>943</v>
      </c>
      <c r="G11" s="17" t="s">
        <v>12</v>
      </c>
      <c r="H11" s="17" t="s">
        <v>84</v>
      </c>
      <c r="I11" s="17" t="s">
        <v>11</v>
      </c>
      <c r="J11" s="16" t="s">
        <v>9</v>
      </c>
      <c r="K11" s="16" t="s">
        <v>174</v>
      </c>
      <c r="L11" s="16"/>
      <c r="M11" s="217" t="s">
        <v>1174</v>
      </c>
      <c r="N11" s="218" t="s">
        <v>1175</v>
      </c>
      <c r="O11" s="217" t="s">
        <v>1174</v>
      </c>
      <c r="P11" s="349" t="s">
        <v>1174</v>
      </c>
    </row>
    <row r="12" spans="2:16" s="36" customFormat="1" ht="45" x14ac:dyDescent="0.25">
      <c r="B12" s="74">
        <f t="shared" si="0"/>
        <v>9</v>
      </c>
      <c r="C12" s="17" t="s">
        <v>51</v>
      </c>
      <c r="D12" s="37" t="s">
        <v>254</v>
      </c>
      <c r="E12" s="28" t="s">
        <v>533</v>
      </c>
      <c r="F12" s="48" t="s">
        <v>1071</v>
      </c>
      <c r="G12" s="17" t="s">
        <v>12</v>
      </c>
      <c r="H12" s="17" t="s">
        <v>84</v>
      </c>
      <c r="I12" s="17" t="s">
        <v>22</v>
      </c>
      <c r="J12" s="16" t="s">
        <v>9</v>
      </c>
      <c r="K12" s="16" t="s">
        <v>14</v>
      </c>
      <c r="L12" s="17" t="s">
        <v>333</v>
      </c>
      <c r="M12" s="217" t="s">
        <v>1174</v>
      </c>
      <c r="N12" s="218" t="s">
        <v>1175</v>
      </c>
      <c r="O12" s="217" t="s">
        <v>1174</v>
      </c>
      <c r="P12" s="349" t="s">
        <v>1174</v>
      </c>
    </row>
    <row r="13" spans="2:16" s="36" customFormat="1" ht="45" x14ac:dyDescent="0.25">
      <c r="B13" s="74">
        <f t="shared" si="0"/>
        <v>10</v>
      </c>
      <c r="C13" s="17" t="s">
        <v>52</v>
      </c>
      <c r="D13" s="37" t="s">
        <v>255</v>
      </c>
      <c r="E13" s="28" t="s">
        <v>455</v>
      </c>
      <c r="F13" s="47" t="s">
        <v>1072</v>
      </c>
      <c r="G13" s="17" t="s">
        <v>12</v>
      </c>
      <c r="H13" s="17" t="s">
        <v>84</v>
      </c>
      <c r="I13" s="17" t="s">
        <v>68</v>
      </c>
      <c r="J13" s="16" t="s">
        <v>9</v>
      </c>
      <c r="K13" s="16" t="s">
        <v>561</v>
      </c>
      <c r="L13" s="16"/>
      <c r="M13" s="217" t="s">
        <v>1174</v>
      </c>
      <c r="N13" s="218" t="s">
        <v>1175</v>
      </c>
      <c r="O13" s="217" t="s">
        <v>1174</v>
      </c>
      <c r="P13" s="349" t="s">
        <v>1174</v>
      </c>
    </row>
    <row r="14" spans="2:16" s="36" customFormat="1" ht="56.25" x14ac:dyDescent="0.25">
      <c r="B14" s="235">
        <f t="shared" si="0"/>
        <v>11</v>
      </c>
      <c r="C14" s="236" t="s">
        <v>54</v>
      </c>
      <c r="D14" s="231" t="s">
        <v>256</v>
      </c>
      <c r="E14" s="28" t="s">
        <v>532</v>
      </c>
      <c r="F14" s="28" t="s">
        <v>1073</v>
      </c>
      <c r="G14" s="17" t="s">
        <v>8</v>
      </c>
      <c r="H14" s="17" t="s">
        <v>84</v>
      </c>
      <c r="I14" s="17"/>
      <c r="J14" s="17" t="s">
        <v>152</v>
      </c>
      <c r="K14" s="17"/>
      <c r="L14" s="17"/>
      <c r="M14" s="217" t="s">
        <v>1174</v>
      </c>
      <c r="N14" s="218" t="s">
        <v>1175</v>
      </c>
      <c r="O14" s="219" t="s">
        <v>1188</v>
      </c>
      <c r="P14" s="275" t="s">
        <v>1188</v>
      </c>
    </row>
    <row r="15" spans="2:16" s="36" customFormat="1" ht="45" x14ac:dyDescent="0.25">
      <c r="B15" s="74">
        <f t="shared" si="0"/>
        <v>12</v>
      </c>
      <c r="C15" s="17" t="s">
        <v>55</v>
      </c>
      <c r="D15" s="58" t="s">
        <v>257</v>
      </c>
      <c r="E15" s="28" t="s">
        <v>563</v>
      </c>
      <c r="F15" s="47" t="s">
        <v>1043</v>
      </c>
      <c r="G15" s="17" t="s">
        <v>12</v>
      </c>
      <c r="H15" s="17" t="s">
        <v>54</v>
      </c>
      <c r="I15" s="17" t="s">
        <v>11</v>
      </c>
      <c r="J15" s="16" t="s">
        <v>9</v>
      </c>
      <c r="K15" s="16" t="s">
        <v>174</v>
      </c>
      <c r="L15" s="16"/>
      <c r="M15" s="217" t="s">
        <v>1174</v>
      </c>
      <c r="N15" s="218" t="s">
        <v>1175</v>
      </c>
      <c r="O15" s="219" t="s">
        <v>1188</v>
      </c>
      <c r="P15" s="275" t="s">
        <v>1188</v>
      </c>
    </row>
    <row r="16" spans="2:16" s="36" customFormat="1" ht="45" x14ac:dyDescent="0.25">
      <c r="B16" s="74">
        <f t="shared" si="0"/>
        <v>13</v>
      </c>
      <c r="C16" s="17" t="s">
        <v>57</v>
      </c>
      <c r="D16" s="58" t="s">
        <v>258</v>
      </c>
      <c r="E16" s="28" t="s">
        <v>533</v>
      </c>
      <c r="F16" s="48" t="s">
        <v>905</v>
      </c>
      <c r="G16" s="17" t="s">
        <v>12</v>
      </c>
      <c r="H16" s="17" t="s">
        <v>54</v>
      </c>
      <c r="I16" s="17" t="s">
        <v>22</v>
      </c>
      <c r="J16" s="16" t="s">
        <v>9</v>
      </c>
      <c r="K16" s="16" t="s">
        <v>14</v>
      </c>
      <c r="L16" s="17" t="s">
        <v>333</v>
      </c>
      <c r="M16" s="217" t="s">
        <v>1174</v>
      </c>
      <c r="N16" s="218" t="s">
        <v>1175</v>
      </c>
      <c r="O16" s="219" t="s">
        <v>1188</v>
      </c>
      <c r="P16" s="275" t="s">
        <v>1188</v>
      </c>
    </row>
    <row r="17" spans="2:16" s="36" customFormat="1" ht="33.75" x14ac:dyDescent="0.25">
      <c r="B17" s="74">
        <f t="shared" si="0"/>
        <v>14</v>
      </c>
      <c r="C17" s="17" t="s">
        <v>59</v>
      </c>
      <c r="D17" s="58" t="s">
        <v>259</v>
      </c>
      <c r="E17" s="28" t="s">
        <v>455</v>
      </c>
      <c r="F17" s="47" t="s">
        <v>906</v>
      </c>
      <c r="G17" s="17" t="s">
        <v>12</v>
      </c>
      <c r="H17" s="17" t="s">
        <v>54</v>
      </c>
      <c r="I17" s="17" t="s">
        <v>68</v>
      </c>
      <c r="J17" s="16" t="s">
        <v>9</v>
      </c>
      <c r="K17" s="16" t="s">
        <v>561</v>
      </c>
      <c r="L17" s="16"/>
      <c r="M17" s="217" t="s">
        <v>1174</v>
      </c>
      <c r="N17" s="218" t="s">
        <v>1175</v>
      </c>
      <c r="O17" s="219" t="s">
        <v>1188</v>
      </c>
      <c r="P17" s="275" t="s">
        <v>1188</v>
      </c>
    </row>
    <row r="18" spans="2:16" s="36" customFormat="1" ht="22.5" x14ac:dyDescent="0.25">
      <c r="B18" s="74">
        <f t="shared" si="0"/>
        <v>15</v>
      </c>
      <c r="C18" s="17" t="s">
        <v>62</v>
      </c>
      <c r="D18" s="58" t="s">
        <v>260</v>
      </c>
      <c r="E18" s="28" t="s">
        <v>456</v>
      </c>
      <c r="F18" s="47" t="s">
        <v>929</v>
      </c>
      <c r="G18" s="17" t="s">
        <v>12</v>
      </c>
      <c r="H18" s="17" t="s">
        <v>54</v>
      </c>
      <c r="I18" s="153" t="s">
        <v>22</v>
      </c>
      <c r="J18" s="16" t="s">
        <v>9</v>
      </c>
      <c r="K18" s="16" t="s">
        <v>13</v>
      </c>
      <c r="L18" s="16"/>
      <c r="M18" s="217" t="s">
        <v>1174</v>
      </c>
      <c r="N18" s="218" t="s">
        <v>1175</v>
      </c>
      <c r="O18" s="219" t="s">
        <v>1188</v>
      </c>
      <c r="P18" s="275" t="s">
        <v>1188</v>
      </c>
    </row>
    <row r="19" spans="2:16" s="36" customFormat="1" ht="22.5" x14ac:dyDescent="0.25">
      <c r="B19" s="74">
        <f t="shared" si="0"/>
        <v>16</v>
      </c>
      <c r="C19" s="17" t="s">
        <v>63</v>
      </c>
      <c r="D19" s="49" t="s">
        <v>261</v>
      </c>
      <c r="E19" s="28" t="s">
        <v>457</v>
      </c>
      <c r="F19" s="47" t="s">
        <v>1203</v>
      </c>
      <c r="G19" s="17" t="s">
        <v>12</v>
      </c>
      <c r="H19" s="17" t="s">
        <v>42</v>
      </c>
      <c r="I19" s="17" t="s">
        <v>515</v>
      </c>
      <c r="J19" s="17" t="s">
        <v>152</v>
      </c>
      <c r="K19" s="16" t="s">
        <v>558</v>
      </c>
      <c r="L19" s="16"/>
      <c r="M19" s="217" t="s">
        <v>1174</v>
      </c>
      <c r="N19" s="218" t="s">
        <v>1175</v>
      </c>
      <c r="O19" s="217" t="s">
        <v>1174</v>
      </c>
      <c r="P19" s="349" t="s">
        <v>1174</v>
      </c>
    </row>
    <row r="20" spans="2:16" s="36" customFormat="1" ht="22.5" x14ac:dyDescent="0.25">
      <c r="B20" s="235">
        <f t="shared" si="0"/>
        <v>17</v>
      </c>
      <c r="C20" s="236" t="s">
        <v>64</v>
      </c>
      <c r="D20" s="230" t="s">
        <v>268</v>
      </c>
      <c r="E20" s="28" t="s">
        <v>503</v>
      </c>
      <c r="F20" s="47" t="s">
        <v>912</v>
      </c>
      <c r="G20" s="17" t="s">
        <v>8</v>
      </c>
      <c r="H20" s="17" t="s">
        <v>42</v>
      </c>
      <c r="I20" s="17"/>
      <c r="J20" s="16" t="s">
        <v>152</v>
      </c>
      <c r="K20" s="16"/>
      <c r="L20" s="16"/>
      <c r="M20" s="217" t="s">
        <v>1174</v>
      </c>
      <c r="N20" s="218" t="s">
        <v>1175</v>
      </c>
      <c r="O20" s="217" t="s">
        <v>1174</v>
      </c>
      <c r="P20" s="349" t="s">
        <v>1174</v>
      </c>
    </row>
    <row r="21" spans="2:16" s="36" customFormat="1" ht="22.5" x14ac:dyDescent="0.25">
      <c r="B21" s="74">
        <f t="shared" si="0"/>
        <v>18</v>
      </c>
      <c r="C21" s="17" t="s">
        <v>117</v>
      </c>
      <c r="D21" s="37" t="s">
        <v>104</v>
      </c>
      <c r="E21" s="28" t="s">
        <v>467</v>
      </c>
      <c r="F21" s="47" t="s">
        <v>944</v>
      </c>
      <c r="G21" s="17" t="s">
        <v>12</v>
      </c>
      <c r="H21" s="17" t="s">
        <v>64</v>
      </c>
      <c r="I21" s="17" t="s">
        <v>22</v>
      </c>
      <c r="J21" s="16" t="s">
        <v>9</v>
      </c>
      <c r="K21" s="16" t="s">
        <v>105</v>
      </c>
      <c r="L21" s="16"/>
      <c r="M21" s="218" t="s">
        <v>1175</v>
      </c>
      <c r="N21" s="218" t="s">
        <v>1175</v>
      </c>
      <c r="O21" s="218" t="s">
        <v>1175</v>
      </c>
      <c r="P21" s="350" t="s">
        <v>1175</v>
      </c>
    </row>
    <row r="22" spans="2:16" s="36" customFormat="1" ht="22.5" x14ac:dyDescent="0.25">
      <c r="B22" s="74">
        <f t="shared" si="0"/>
        <v>19</v>
      </c>
      <c r="C22" s="17" t="s">
        <v>102</v>
      </c>
      <c r="D22" s="37" t="s">
        <v>430</v>
      </c>
      <c r="E22" s="28" t="s">
        <v>468</v>
      </c>
      <c r="F22" s="47" t="s">
        <v>945</v>
      </c>
      <c r="G22" s="17" t="s">
        <v>12</v>
      </c>
      <c r="H22" s="17" t="s">
        <v>64</v>
      </c>
      <c r="I22" s="17" t="s">
        <v>68</v>
      </c>
      <c r="J22" s="16" t="s">
        <v>9</v>
      </c>
      <c r="K22" s="16" t="s">
        <v>561</v>
      </c>
      <c r="L22" s="16"/>
      <c r="M22" s="218" t="s">
        <v>1175</v>
      </c>
      <c r="N22" s="218" t="s">
        <v>1175</v>
      </c>
      <c r="O22" s="218" t="s">
        <v>1175</v>
      </c>
      <c r="P22" s="350" t="s">
        <v>1175</v>
      </c>
    </row>
    <row r="23" spans="2:16" s="36" customFormat="1" ht="22.5" x14ac:dyDescent="0.25">
      <c r="B23" s="74">
        <f t="shared" si="0"/>
        <v>20</v>
      </c>
      <c r="C23" s="17" t="s">
        <v>103</v>
      </c>
      <c r="D23" s="37" t="s">
        <v>269</v>
      </c>
      <c r="E23" s="28" t="s">
        <v>469</v>
      </c>
      <c r="F23" s="47" t="s">
        <v>914</v>
      </c>
      <c r="G23" s="17" t="s">
        <v>12</v>
      </c>
      <c r="H23" s="17" t="s">
        <v>64</v>
      </c>
      <c r="I23" s="17" t="s">
        <v>11</v>
      </c>
      <c r="J23" s="16" t="s">
        <v>9</v>
      </c>
      <c r="K23" s="16" t="s">
        <v>18</v>
      </c>
      <c r="L23" s="16"/>
      <c r="M23" s="218" t="s">
        <v>1175</v>
      </c>
      <c r="N23" s="218" t="s">
        <v>1175</v>
      </c>
      <c r="O23" s="218" t="s">
        <v>1175</v>
      </c>
      <c r="P23" s="350" t="s">
        <v>1175</v>
      </c>
    </row>
    <row r="24" spans="2:16" s="36" customFormat="1" ht="22.5" x14ac:dyDescent="0.25">
      <c r="B24" s="74">
        <f t="shared" si="0"/>
        <v>21</v>
      </c>
      <c r="C24" s="17" t="s">
        <v>106</v>
      </c>
      <c r="D24" s="37" t="s">
        <v>270</v>
      </c>
      <c r="E24" s="28" t="s">
        <v>470</v>
      </c>
      <c r="F24" s="48" t="s">
        <v>915</v>
      </c>
      <c r="G24" s="17" t="s">
        <v>12</v>
      </c>
      <c r="H24" s="17" t="s">
        <v>64</v>
      </c>
      <c r="I24" s="17" t="s">
        <v>11</v>
      </c>
      <c r="J24" s="16" t="s">
        <v>9</v>
      </c>
      <c r="K24" s="16" t="s">
        <v>14</v>
      </c>
      <c r="L24" s="18" t="s">
        <v>108</v>
      </c>
      <c r="M24" s="218" t="s">
        <v>1175</v>
      </c>
      <c r="N24" s="218" t="s">
        <v>1175</v>
      </c>
      <c r="O24" s="218" t="s">
        <v>1175</v>
      </c>
      <c r="P24" s="350" t="s">
        <v>1175</v>
      </c>
    </row>
    <row r="25" spans="2:16" s="36" customFormat="1" ht="22.5" x14ac:dyDescent="0.25">
      <c r="B25" s="74">
        <f t="shared" si="0"/>
        <v>22</v>
      </c>
      <c r="C25" s="17" t="s">
        <v>107</v>
      </c>
      <c r="D25" s="37" t="s">
        <v>271</v>
      </c>
      <c r="E25" s="28" t="s">
        <v>534</v>
      </c>
      <c r="F25" s="28" t="s">
        <v>946</v>
      </c>
      <c r="G25" s="17" t="s">
        <v>12</v>
      </c>
      <c r="H25" s="17" t="s">
        <v>64</v>
      </c>
      <c r="I25" s="17" t="s">
        <v>11</v>
      </c>
      <c r="J25" s="16" t="s">
        <v>9</v>
      </c>
      <c r="K25" s="16" t="s">
        <v>173</v>
      </c>
      <c r="L25" s="21"/>
      <c r="M25" s="217" t="s">
        <v>1174</v>
      </c>
      <c r="N25" s="218" t="s">
        <v>1175</v>
      </c>
      <c r="O25" s="217" t="s">
        <v>1174</v>
      </c>
      <c r="P25" s="349" t="s">
        <v>1174</v>
      </c>
    </row>
    <row r="26" spans="2:16" s="36" customFormat="1" ht="22.5" customHeight="1" x14ac:dyDescent="0.25">
      <c r="B26" s="74">
        <f t="shared" si="0"/>
        <v>23</v>
      </c>
      <c r="C26" s="17" t="s">
        <v>147</v>
      </c>
      <c r="D26" s="37" t="s">
        <v>358</v>
      </c>
      <c r="E26" s="28" t="s">
        <v>566</v>
      </c>
      <c r="F26" s="28" t="s">
        <v>363</v>
      </c>
      <c r="G26" s="17" t="s">
        <v>12</v>
      </c>
      <c r="H26" s="17" t="s">
        <v>64</v>
      </c>
      <c r="I26" s="17" t="s">
        <v>11</v>
      </c>
      <c r="J26" s="16" t="s">
        <v>9</v>
      </c>
      <c r="K26" s="16" t="s">
        <v>39</v>
      </c>
      <c r="L26" s="42"/>
      <c r="M26" s="217" t="s">
        <v>1174</v>
      </c>
      <c r="N26" s="218" t="s">
        <v>1175</v>
      </c>
      <c r="O26" s="217" t="s">
        <v>1174</v>
      </c>
      <c r="P26" s="349" t="s">
        <v>1174</v>
      </c>
    </row>
    <row r="27" spans="2:16" x14ac:dyDescent="0.25">
      <c r="B27" s="234">
        <f t="shared" si="0"/>
        <v>24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88"/>
      <c r="N27" s="88"/>
      <c r="O27" s="88"/>
      <c r="P27" s="85"/>
    </row>
    <row r="28" spans="2:16" ht="22.5" customHeight="1" x14ac:dyDescent="0.25">
      <c r="B28" s="238">
        <f t="shared" si="0"/>
        <v>25</v>
      </c>
      <c r="C28" s="239" t="s">
        <v>69</v>
      </c>
      <c r="D28" s="240" t="s">
        <v>355</v>
      </c>
      <c r="E28" s="28" t="s">
        <v>876</v>
      </c>
      <c r="F28" s="28" t="s">
        <v>362</v>
      </c>
      <c r="G28" s="17" t="s">
        <v>8</v>
      </c>
      <c r="H28" s="17">
        <v>0</v>
      </c>
      <c r="I28" s="17"/>
      <c r="J28" s="16" t="s">
        <v>9</v>
      </c>
      <c r="K28" s="16"/>
      <c r="L28" s="16"/>
      <c r="M28" s="157" t="s">
        <v>1185</v>
      </c>
      <c r="N28" s="157" t="s">
        <v>1185</v>
      </c>
      <c r="O28" s="157" t="s">
        <v>1185</v>
      </c>
      <c r="P28" s="258" t="s">
        <v>1185</v>
      </c>
    </row>
    <row r="29" spans="2:16" ht="22.5" customHeight="1" x14ac:dyDescent="0.25">
      <c r="B29" s="74">
        <f t="shared" si="0"/>
        <v>26</v>
      </c>
      <c r="C29" s="17" t="s">
        <v>70</v>
      </c>
      <c r="D29" s="49" t="s">
        <v>356</v>
      </c>
      <c r="E29" s="28" t="s">
        <v>564</v>
      </c>
      <c r="F29" s="28" t="s">
        <v>364</v>
      </c>
      <c r="G29" s="17" t="s">
        <v>12</v>
      </c>
      <c r="H29" s="17" t="s">
        <v>69</v>
      </c>
      <c r="I29" s="17" t="s">
        <v>68</v>
      </c>
      <c r="J29" s="16" t="s">
        <v>9</v>
      </c>
      <c r="K29" s="16" t="s">
        <v>561</v>
      </c>
      <c r="L29" s="41"/>
      <c r="M29" s="157" t="s">
        <v>1185</v>
      </c>
      <c r="N29" s="157" t="s">
        <v>1185</v>
      </c>
      <c r="O29" s="157" t="s">
        <v>1185</v>
      </c>
      <c r="P29" s="258" t="s">
        <v>1185</v>
      </c>
    </row>
    <row r="30" spans="2:16" ht="22.5" customHeight="1" x14ac:dyDescent="0.25">
      <c r="B30" s="74">
        <f t="shared" si="0"/>
        <v>27</v>
      </c>
      <c r="C30" s="17" t="s">
        <v>71</v>
      </c>
      <c r="D30" s="49" t="s">
        <v>357</v>
      </c>
      <c r="E30" s="28" t="s">
        <v>565</v>
      </c>
      <c r="F30" s="28" t="s">
        <v>1186</v>
      </c>
      <c r="G30" s="17" t="s">
        <v>12</v>
      </c>
      <c r="H30" s="17" t="s">
        <v>69</v>
      </c>
      <c r="I30" s="17" t="s">
        <v>11</v>
      </c>
      <c r="J30" s="16" t="s">
        <v>9</v>
      </c>
      <c r="K30" s="16" t="s">
        <v>149</v>
      </c>
      <c r="L30" s="42"/>
      <c r="M30" s="218" t="s">
        <v>1175</v>
      </c>
      <c r="N30" s="218" t="s">
        <v>1175</v>
      </c>
      <c r="O30" s="218" t="s">
        <v>1175</v>
      </c>
      <c r="P30" s="350" t="s">
        <v>1175</v>
      </c>
    </row>
    <row r="31" spans="2:16" ht="22.5" customHeight="1" x14ac:dyDescent="0.25">
      <c r="B31" s="74">
        <f t="shared" si="0"/>
        <v>28</v>
      </c>
      <c r="C31" s="17" t="s">
        <v>72</v>
      </c>
      <c r="D31" s="49" t="s">
        <v>359</v>
      </c>
      <c r="E31" s="28" t="s">
        <v>567</v>
      </c>
      <c r="F31" s="28" t="s">
        <v>365</v>
      </c>
      <c r="G31" s="17" t="s">
        <v>12</v>
      </c>
      <c r="H31" s="17" t="s">
        <v>69</v>
      </c>
      <c r="I31" s="17" t="s">
        <v>22</v>
      </c>
      <c r="J31" s="16" t="s">
        <v>152</v>
      </c>
      <c r="K31" s="16" t="s">
        <v>157</v>
      </c>
      <c r="L31" s="42"/>
      <c r="M31" s="157" t="s">
        <v>1173</v>
      </c>
      <c r="N31" s="218" t="s">
        <v>1175</v>
      </c>
      <c r="O31" s="157" t="s">
        <v>1173</v>
      </c>
      <c r="P31" s="258" t="s">
        <v>1173</v>
      </c>
    </row>
    <row r="32" spans="2:16" ht="22.5" customHeight="1" x14ac:dyDescent="0.25">
      <c r="B32" s="235">
        <f t="shared" si="0"/>
        <v>29</v>
      </c>
      <c r="C32" s="236" t="s">
        <v>73</v>
      </c>
      <c r="D32" s="230" t="s">
        <v>360</v>
      </c>
      <c r="E32" s="28" t="s">
        <v>568</v>
      </c>
      <c r="F32" s="28" t="s">
        <v>947</v>
      </c>
      <c r="G32" s="17" t="s">
        <v>8</v>
      </c>
      <c r="H32" s="17" t="s">
        <v>69</v>
      </c>
      <c r="I32" s="17"/>
      <c r="J32" s="16" t="s">
        <v>152</v>
      </c>
      <c r="K32" s="16"/>
      <c r="L32" s="16"/>
      <c r="M32" s="217" t="s">
        <v>1174</v>
      </c>
      <c r="N32" s="217" t="s">
        <v>1174</v>
      </c>
      <c r="O32" s="217" t="s">
        <v>1174</v>
      </c>
      <c r="P32" s="349" t="s">
        <v>1174</v>
      </c>
    </row>
    <row r="33" spans="2:16" ht="22.5" customHeight="1" x14ac:dyDescent="0.25">
      <c r="B33" s="74">
        <f t="shared" si="0"/>
        <v>30</v>
      </c>
      <c r="C33" s="17" t="s">
        <v>74</v>
      </c>
      <c r="D33" s="37" t="s">
        <v>287</v>
      </c>
      <c r="E33" s="28" t="s">
        <v>489</v>
      </c>
      <c r="F33" s="47" t="s">
        <v>922</v>
      </c>
      <c r="G33" s="17" t="s">
        <v>12</v>
      </c>
      <c r="H33" s="17" t="s">
        <v>73</v>
      </c>
      <c r="I33" s="17" t="s">
        <v>11</v>
      </c>
      <c r="J33" s="16" t="s">
        <v>152</v>
      </c>
      <c r="K33" s="16" t="s">
        <v>29</v>
      </c>
      <c r="L33" s="16"/>
      <c r="M33" s="217" t="s">
        <v>1174</v>
      </c>
      <c r="N33" s="217" t="s">
        <v>1174</v>
      </c>
      <c r="O33" s="217" t="s">
        <v>1174</v>
      </c>
      <c r="P33" s="349" t="s">
        <v>1174</v>
      </c>
    </row>
    <row r="34" spans="2:16" ht="22.5" customHeight="1" x14ac:dyDescent="0.25">
      <c r="B34" s="74">
        <f t="shared" si="0"/>
        <v>31</v>
      </c>
      <c r="C34" s="17" t="s">
        <v>75</v>
      </c>
      <c r="D34" s="37" t="s">
        <v>288</v>
      </c>
      <c r="E34" s="28" t="s">
        <v>490</v>
      </c>
      <c r="F34" s="28" t="s">
        <v>949</v>
      </c>
      <c r="G34" s="17" t="s">
        <v>12</v>
      </c>
      <c r="H34" s="17" t="s">
        <v>73</v>
      </c>
      <c r="I34" s="17" t="s">
        <v>11</v>
      </c>
      <c r="J34" s="16" t="s">
        <v>9</v>
      </c>
      <c r="K34" s="16" t="s">
        <v>29</v>
      </c>
      <c r="L34" s="16"/>
      <c r="M34" s="217" t="s">
        <v>1174</v>
      </c>
      <c r="N34" s="217" t="s">
        <v>1174</v>
      </c>
      <c r="O34" s="217" t="s">
        <v>1174</v>
      </c>
      <c r="P34" s="349" t="s">
        <v>1174</v>
      </c>
    </row>
    <row r="35" spans="2:16" ht="22.5" customHeight="1" x14ac:dyDescent="0.25">
      <c r="B35" s="74">
        <f t="shared" si="0"/>
        <v>32</v>
      </c>
      <c r="C35" s="17" t="s">
        <v>76</v>
      </c>
      <c r="D35" s="37" t="s">
        <v>289</v>
      </c>
      <c r="E35" s="28" t="s">
        <v>491</v>
      </c>
      <c r="F35" s="28" t="s">
        <v>950</v>
      </c>
      <c r="G35" s="17" t="s">
        <v>12</v>
      </c>
      <c r="H35" s="17" t="s">
        <v>73</v>
      </c>
      <c r="I35" s="17" t="s">
        <v>11</v>
      </c>
      <c r="J35" s="16" t="s">
        <v>9</v>
      </c>
      <c r="K35" s="16" t="s">
        <v>46</v>
      </c>
      <c r="L35" s="18" t="s">
        <v>23</v>
      </c>
      <c r="M35" s="217" t="s">
        <v>1174</v>
      </c>
      <c r="N35" s="217" t="s">
        <v>1174</v>
      </c>
      <c r="O35" s="217" t="s">
        <v>1174</v>
      </c>
      <c r="P35" s="349" t="s">
        <v>1174</v>
      </c>
    </row>
    <row r="36" spans="2:16" ht="22.5" customHeight="1" x14ac:dyDescent="0.25">
      <c r="B36" s="74">
        <f t="shared" si="0"/>
        <v>33</v>
      </c>
      <c r="C36" s="17" t="s">
        <v>77</v>
      </c>
      <c r="D36" s="37" t="s">
        <v>290</v>
      </c>
      <c r="E36" s="28" t="s">
        <v>492</v>
      </c>
      <c r="F36" s="28" t="s">
        <v>951</v>
      </c>
      <c r="G36" s="17" t="s">
        <v>12</v>
      </c>
      <c r="H36" s="17" t="s">
        <v>73</v>
      </c>
      <c r="I36" s="17" t="s">
        <v>11</v>
      </c>
      <c r="J36" s="16" t="s">
        <v>9</v>
      </c>
      <c r="K36" s="16" t="s">
        <v>46</v>
      </c>
      <c r="L36" s="18" t="s">
        <v>23</v>
      </c>
      <c r="M36" s="217" t="s">
        <v>1174</v>
      </c>
      <c r="N36" s="217" t="s">
        <v>1174</v>
      </c>
      <c r="O36" s="217" t="s">
        <v>1174</v>
      </c>
      <c r="P36" s="349" t="s">
        <v>1174</v>
      </c>
    </row>
    <row r="37" spans="2:16" ht="22.5" customHeight="1" x14ac:dyDescent="0.25">
      <c r="B37" s="74">
        <f t="shared" si="0"/>
        <v>34</v>
      </c>
      <c r="C37" s="17" t="s">
        <v>78</v>
      </c>
      <c r="D37" s="37" t="s">
        <v>291</v>
      </c>
      <c r="E37" s="28" t="s">
        <v>493</v>
      </c>
      <c r="F37" s="28" t="s">
        <v>952</v>
      </c>
      <c r="G37" s="17" t="s">
        <v>12</v>
      </c>
      <c r="H37" s="17" t="s">
        <v>73</v>
      </c>
      <c r="I37" s="17" t="s">
        <v>515</v>
      </c>
      <c r="J37" s="16" t="s">
        <v>9</v>
      </c>
      <c r="K37" s="16" t="s">
        <v>558</v>
      </c>
      <c r="L37" s="16"/>
      <c r="M37" s="217" t="s">
        <v>1174</v>
      </c>
      <c r="N37" s="218" t="s">
        <v>1175</v>
      </c>
      <c r="O37" s="217" t="s">
        <v>1174</v>
      </c>
      <c r="P37" s="349" t="s">
        <v>1174</v>
      </c>
    </row>
    <row r="38" spans="2:16" ht="22.5" customHeight="1" x14ac:dyDescent="0.25">
      <c r="B38" s="74">
        <f t="shared" si="0"/>
        <v>35</v>
      </c>
      <c r="C38" s="17" t="s">
        <v>79</v>
      </c>
      <c r="D38" s="49" t="s">
        <v>372</v>
      </c>
      <c r="E38" s="28" t="s">
        <v>494</v>
      </c>
      <c r="F38" s="181" t="s">
        <v>948</v>
      </c>
      <c r="G38" s="195" t="s">
        <v>12</v>
      </c>
      <c r="H38" s="195" t="s">
        <v>69</v>
      </c>
      <c r="I38" s="179" t="s">
        <v>68</v>
      </c>
      <c r="J38" s="196" t="s">
        <v>9</v>
      </c>
      <c r="K38" s="197" t="s">
        <v>561</v>
      </c>
      <c r="L38" s="16"/>
      <c r="M38" s="157" t="s">
        <v>1185</v>
      </c>
      <c r="N38" s="157" t="s">
        <v>1185</v>
      </c>
      <c r="O38" s="157" t="s">
        <v>1185</v>
      </c>
      <c r="P38" s="258" t="s">
        <v>1185</v>
      </c>
    </row>
    <row r="39" spans="2:16" ht="22.5" customHeight="1" x14ac:dyDescent="0.25">
      <c r="B39" s="235">
        <f t="shared" si="0"/>
        <v>36</v>
      </c>
      <c r="C39" s="236" t="s">
        <v>80</v>
      </c>
      <c r="D39" s="230" t="s">
        <v>833</v>
      </c>
      <c r="E39" s="28" t="s">
        <v>530</v>
      </c>
      <c r="F39" s="180" t="s">
        <v>1040</v>
      </c>
      <c r="G39" s="195" t="s">
        <v>8</v>
      </c>
      <c r="H39" s="195" t="s">
        <v>69</v>
      </c>
      <c r="I39" s="195"/>
      <c r="J39" s="196" t="s">
        <v>152</v>
      </c>
      <c r="K39" s="196"/>
      <c r="L39" s="21"/>
      <c r="M39" s="217" t="s">
        <v>1174</v>
      </c>
      <c r="N39" s="218" t="s">
        <v>1175</v>
      </c>
      <c r="O39" s="217" t="s">
        <v>1174</v>
      </c>
      <c r="P39" s="349" t="s">
        <v>1174</v>
      </c>
    </row>
    <row r="40" spans="2:16" ht="22.5" customHeight="1" x14ac:dyDescent="0.25">
      <c r="B40" s="74">
        <f t="shared" si="0"/>
        <v>37</v>
      </c>
      <c r="C40" s="17" t="s">
        <v>81</v>
      </c>
      <c r="D40" s="37" t="s">
        <v>514</v>
      </c>
      <c r="E40" s="28" t="s">
        <v>535</v>
      </c>
      <c r="F40" s="180" t="s">
        <v>932</v>
      </c>
      <c r="G40" s="195" t="s">
        <v>12</v>
      </c>
      <c r="H40" s="195" t="s">
        <v>80</v>
      </c>
      <c r="I40" s="195" t="s">
        <v>515</v>
      </c>
      <c r="J40" s="196" t="s">
        <v>152</v>
      </c>
      <c r="K40" s="197" t="s">
        <v>558</v>
      </c>
      <c r="L40" s="16"/>
      <c r="M40" s="217" t="s">
        <v>1174</v>
      </c>
      <c r="N40" s="218" t="s">
        <v>1175</v>
      </c>
      <c r="O40" s="217" t="s">
        <v>1174</v>
      </c>
      <c r="P40" s="349" t="s">
        <v>1174</v>
      </c>
    </row>
    <row r="41" spans="2:16" ht="22.5" customHeight="1" x14ac:dyDescent="0.25">
      <c r="B41" s="74">
        <f t="shared" si="0"/>
        <v>38</v>
      </c>
      <c r="C41" s="17" t="s">
        <v>82</v>
      </c>
      <c r="D41" s="37" t="s">
        <v>300</v>
      </c>
      <c r="E41" s="28" t="s">
        <v>569</v>
      </c>
      <c r="F41" s="47" t="s">
        <v>1046</v>
      </c>
      <c r="G41" s="17" t="s">
        <v>12</v>
      </c>
      <c r="H41" s="17" t="s">
        <v>80</v>
      </c>
      <c r="I41" s="17" t="s">
        <v>11</v>
      </c>
      <c r="J41" s="16" t="s">
        <v>152</v>
      </c>
      <c r="K41" s="16" t="s">
        <v>24</v>
      </c>
      <c r="L41" s="18" t="s">
        <v>99</v>
      </c>
      <c r="M41" s="218" t="s">
        <v>1175</v>
      </c>
      <c r="N41" s="218" t="s">
        <v>1175</v>
      </c>
      <c r="O41" s="218" t="s">
        <v>1175</v>
      </c>
      <c r="P41" s="350" t="s">
        <v>1175</v>
      </c>
    </row>
    <row r="42" spans="2:16" ht="22.5" customHeight="1" x14ac:dyDescent="0.25">
      <c r="B42" s="74">
        <f t="shared" si="0"/>
        <v>39</v>
      </c>
      <c r="C42" s="17" t="s">
        <v>433</v>
      </c>
      <c r="D42" s="37" t="s">
        <v>301</v>
      </c>
      <c r="E42" s="28" t="s">
        <v>570</v>
      </c>
      <c r="F42" s="47" t="s">
        <v>1041</v>
      </c>
      <c r="G42" s="17" t="s">
        <v>12</v>
      </c>
      <c r="H42" s="17" t="s">
        <v>80</v>
      </c>
      <c r="I42" s="17" t="s">
        <v>11</v>
      </c>
      <c r="J42" s="16" t="s">
        <v>152</v>
      </c>
      <c r="K42" s="16" t="s">
        <v>173</v>
      </c>
      <c r="L42" s="16"/>
      <c r="M42" s="217" t="s">
        <v>1174</v>
      </c>
      <c r="N42" s="218" t="s">
        <v>1175</v>
      </c>
      <c r="O42" s="217" t="s">
        <v>1174</v>
      </c>
      <c r="P42" s="349" t="s">
        <v>1174</v>
      </c>
    </row>
    <row r="43" spans="2:16" ht="22.5" customHeight="1" x14ac:dyDescent="0.25">
      <c r="B43" s="74">
        <f t="shared" si="0"/>
        <v>40</v>
      </c>
      <c r="C43" s="17" t="s">
        <v>434</v>
      </c>
      <c r="D43" s="37" t="s">
        <v>302</v>
      </c>
      <c r="E43" s="28" t="s">
        <v>517</v>
      </c>
      <c r="F43" s="48" t="s">
        <v>933</v>
      </c>
      <c r="G43" s="17" t="s">
        <v>12</v>
      </c>
      <c r="H43" s="17" t="s">
        <v>80</v>
      </c>
      <c r="I43" s="17" t="s">
        <v>11</v>
      </c>
      <c r="J43" s="16" t="s">
        <v>9</v>
      </c>
      <c r="K43" s="16" t="s">
        <v>47</v>
      </c>
      <c r="L43" s="18" t="s">
        <v>101</v>
      </c>
      <c r="M43" s="217" t="s">
        <v>1174</v>
      </c>
      <c r="N43" s="218" t="s">
        <v>1175</v>
      </c>
      <c r="O43" s="217" t="s">
        <v>1174</v>
      </c>
      <c r="P43" s="349" t="s">
        <v>1174</v>
      </c>
    </row>
    <row r="44" spans="2:16" ht="22.5" customHeight="1" x14ac:dyDescent="0.25">
      <c r="B44" s="74">
        <f t="shared" si="0"/>
        <v>41</v>
      </c>
      <c r="C44" s="17" t="s">
        <v>435</v>
      </c>
      <c r="D44" s="37" t="s">
        <v>303</v>
      </c>
      <c r="E44" s="28" t="s">
        <v>518</v>
      </c>
      <c r="F44" s="47" t="s">
        <v>934</v>
      </c>
      <c r="G44" s="17" t="s">
        <v>12</v>
      </c>
      <c r="H44" s="17" t="s">
        <v>80</v>
      </c>
      <c r="I44" s="17" t="s">
        <v>11</v>
      </c>
      <c r="J44" s="16" t="s">
        <v>152</v>
      </c>
      <c r="K44" s="16" t="s">
        <v>173</v>
      </c>
      <c r="L44" s="16"/>
      <c r="M44" s="217" t="s">
        <v>1174</v>
      </c>
      <c r="N44" s="218" t="s">
        <v>1175</v>
      </c>
      <c r="O44" s="217" t="s">
        <v>1174</v>
      </c>
      <c r="P44" s="349" t="s">
        <v>1174</v>
      </c>
    </row>
    <row r="45" spans="2:16" ht="45" x14ac:dyDescent="0.25">
      <c r="B45" s="74">
        <f t="shared" si="0"/>
        <v>42</v>
      </c>
      <c r="C45" s="17" t="s">
        <v>436</v>
      </c>
      <c r="D45" s="37" t="s">
        <v>304</v>
      </c>
      <c r="E45" s="28" t="s">
        <v>516</v>
      </c>
      <c r="F45" s="48" t="s">
        <v>1318</v>
      </c>
      <c r="G45" s="17" t="s">
        <v>12</v>
      </c>
      <c r="H45" s="17" t="s">
        <v>80</v>
      </c>
      <c r="I45" s="17" t="s">
        <v>11</v>
      </c>
      <c r="J45" s="16" t="s">
        <v>152</v>
      </c>
      <c r="K45" s="16" t="s">
        <v>47</v>
      </c>
      <c r="L45" s="18" t="s">
        <v>99</v>
      </c>
      <c r="M45" s="219" t="s">
        <v>1306</v>
      </c>
      <c r="N45" s="218" t="s">
        <v>1175</v>
      </c>
      <c r="O45" s="219" t="s">
        <v>1306</v>
      </c>
      <c r="P45" s="275" t="s">
        <v>1306</v>
      </c>
    </row>
    <row r="46" spans="2:16" x14ac:dyDescent="0.25">
      <c r="B46" s="234">
        <f t="shared" si="0"/>
        <v>43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88"/>
      <c r="N46" s="88"/>
      <c r="O46" s="88"/>
      <c r="P46" s="85"/>
    </row>
    <row r="47" spans="2:16" s="36" customFormat="1" ht="22.5" x14ac:dyDescent="0.25">
      <c r="B47" s="238">
        <f t="shared" si="0"/>
        <v>44</v>
      </c>
      <c r="C47" s="239" t="s">
        <v>66</v>
      </c>
      <c r="D47" s="240" t="s">
        <v>281</v>
      </c>
      <c r="E47" s="28" t="s">
        <v>483</v>
      </c>
      <c r="F47" s="28" t="s">
        <v>916</v>
      </c>
      <c r="G47" s="17" t="s">
        <v>8</v>
      </c>
      <c r="H47" s="17">
        <v>0</v>
      </c>
      <c r="I47" s="17"/>
      <c r="J47" s="196" t="s">
        <v>152</v>
      </c>
      <c r="K47" s="16"/>
      <c r="L47" s="17"/>
      <c r="M47" s="217" t="s">
        <v>1174</v>
      </c>
      <c r="N47" s="218" t="s">
        <v>1175</v>
      </c>
      <c r="O47" s="218" t="s">
        <v>1175</v>
      </c>
      <c r="P47" s="350" t="s">
        <v>1175</v>
      </c>
    </row>
    <row r="48" spans="2:16" s="36" customFormat="1" ht="33.75" x14ac:dyDescent="0.25">
      <c r="B48" s="74">
        <f t="shared" si="0"/>
        <v>45</v>
      </c>
      <c r="C48" s="17" t="s">
        <v>83</v>
      </c>
      <c r="D48" s="49" t="s">
        <v>283</v>
      </c>
      <c r="E48" s="28" t="s">
        <v>485</v>
      </c>
      <c r="F48" s="108" t="s">
        <v>953</v>
      </c>
      <c r="G48" s="17" t="s">
        <v>12</v>
      </c>
      <c r="H48" s="17" t="s">
        <v>66</v>
      </c>
      <c r="I48" s="17" t="s">
        <v>68</v>
      </c>
      <c r="J48" s="196" t="s">
        <v>9</v>
      </c>
      <c r="K48" s="16" t="s">
        <v>561</v>
      </c>
      <c r="L48" s="20"/>
      <c r="M48" s="217" t="s">
        <v>1174</v>
      </c>
      <c r="N48" s="218" t="s">
        <v>1175</v>
      </c>
      <c r="O48" s="218" t="s">
        <v>1175</v>
      </c>
      <c r="P48" s="350" t="s">
        <v>1175</v>
      </c>
    </row>
    <row r="49" spans="2:16" s="36" customFormat="1" ht="33.75" x14ac:dyDescent="0.25">
      <c r="B49" s="74">
        <f t="shared" si="0"/>
        <v>46</v>
      </c>
      <c r="C49" s="17" t="s">
        <v>67</v>
      </c>
      <c r="D49" s="49" t="s">
        <v>284</v>
      </c>
      <c r="E49" s="28" t="s">
        <v>486</v>
      </c>
      <c r="F49" s="108" t="s">
        <v>919</v>
      </c>
      <c r="G49" s="17" t="s">
        <v>12</v>
      </c>
      <c r="H49" s="17" t="s">
        <v>66</v>
      </c>
      <c r="I49" s="17" t="s">
        <v>11</v>
      </c>
      <c r="J49" s="16" t="s">
        <v>152</v>
      </c>
      <c r="K49" s="16" t="s">
        <v>30</v>
      </c>
      <c r="L49" s="20"/>
      <c r="M49" s="217" t="s">
        <v>1174</v>
      </c>
      <c r="N49" s="218" t="s">
        <v>1175</v>
      </c>
      <c r="O49" s="218" t="s">
        <v>1175</v>
      </c>
      <c r="P49" s="350" t="s">
        <v>1175</v>
      </c>
    </row>
    <row r="50" spans="2:16" s="36" customFormat="1" ht="33.75" x14ac:dyDescent="0.25">
      <c r="B50" s="74">
        <f t="shared" si="0"/>
        <v>47</v>
      </c>
      <c r="C50" s="17" t="s">
        <v>109</v>
      </c>
      <c r="D50" s="49" t="s">
        <v>285</v>
      </c>
      <c r="E50" s="28" t="s">
        <v>487</v>
      </c>
      <c r="F50" s="108" t="s">
        <v>920</v>
      </c>
      <c r="G50" s="17" t="s">
        <v>12</v>
      </c>
      <c r="H50" s="17" t="s">
        <v>66</v>
      </c>
      <c r="I50" s="17" t="s">
        <v>11</v>
      </c>
      <c r="J50" s="16" t="s">
        <v>152</v>
      </c>
      <c r="K50" s="16" t="s">
        <v>30</v>
      </c>
      <c r="L50" s="20"/>
      <c r="M50" s="217" t="s">
        <v>1174</v>
      </c>
      <c r="N50" s="218" t="s">
        <v>1175</v>
      </c>
      <c r="O50" s="218" t="s">
        <v>1175</v>
      </c>
      <c r="P50" s="350" t="s">
        <v>1175</v>
      </c>
    </row>
    <row r="51" spans="2:16" x14ac:dyDescent="0.25">
      <c r="B51" s="234">
        <f t="shared" si="0"/>
        <v>48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88"/>
      <c r="N51" s="88"/>
      <c r="O51" s="88"/>
      <c r="P51" s="85"/>
    </row>
    <row r="52" spans="2:16" s="36" customFormat="1" ht="22.5" x14ac:dyDescent="0.25">
      <c r="B52" s="316">
        <f t="shared" si="0"/>
        <v>49</v>
      </c>
      <c r="C52" s="317" t="s">
        <v>118</v>
      </c>
      <c r="D52" s="318" t="s">
        <v>305</v>
      </c>
      <c r="E52" s="319" t="s">
        <v>571</v>
      </c>
      <c r="F52" s="319" t="s">
        <v>954</v>
      </c>
      <c r="G52" s="320" t="s">
        <v>8</v>
      </c>
      <c r="H52" s="320">
        <v>0</v>
      </c>
      <c r="I52" s="320"/>
      <c r="J52" s="321" t="s">
        <v>201</v>
      </c>
      <c r="K52" s="321"/>
      <c r="L52" s="322"/>
      <c r="M52" s="306" t="s">
        <v>1175</v>
      </c>
      <c r="N52" s="323" t="s">
        <v>1175</v>
      </c>
      <c r="O52" s="323" t="s">
        <v>1175</v>
      </c>
      <c r="P52" s="352" t="s">
        <v>1175</v>
      </c>
    </row>
    <row r="53" spans="2:16" x14ac:dyDescent="0.25">
      <c r="B53" s="234">
        <f t="shared" si="0"/>
        <v>50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88"/>
      <c r="N53" s="88"/>
      <c r="O53" s="88"/>
      <c r="P53" s="85"/>
    </row>
    <row r="54" spans="2:16" s="36" customFormat="1" ht="22.5" x14ac:dyDescent="0.25">
      <c r="B54" s="235">
        <f t="shared" si="0"/>
        <v>51</v>
      </c>
      <c r="C54" s="236" t="s">
        <v>136</v>
      </c>
      <c r="D54" s="229" t="s">
        <v>429</v>
      </c>
      <c r="E54" s="28" t="s">
        <v>543</v>
      </c>
      <c r="F54" s="47" t="s">
        <v>955</v>
      </c>
      <c r="G54" s="17" t="s">
        <v>8</v>
      </c>
      <c r="H54" s="17">
        <v>0</v>
      </c>
      <c r="I54" s="17"/>
      <c r="J54" s="16" t="s">
        <v>152</v>
      </c>
      <c r="K54" s="16"/>
      <c r="L54" s="16"/>
      <c r="M54" s="218" t="s">
        <v>1175</v>
      </c>
      <c r="N54" s="218" t="s">
        <v>1175</v>
      </c>
      <c r="O54" s="218" t="s">
        <v>1175</v>
      </c>
      <c r="P54" s="350" t="s">
        <v>1175</v>
      </c>
    </row>
    <row r="55" spans="2:16" s="36" customFormat="1" ht="22.5" x14ac:dyDescent="0.25">
      <c r="B55" s="74">
        <f t="shared" si="0"/>
        <v>52</v>
      </c>
      <c r="C55" s="17" t="s">
        <v>137</v>
      </c>
      <c r="D55" s="225" t="s">
        <v>319</v>
      </c>
      <c r="E55" s="226" t="s">
        <v>544</v>
      </c>
      <c r="F55" s="47" t="s">
        <v>956</v>
      </c>
      <c r="G55" s="17" t="s">
        <v>12</v>
      </c>
      <c r="H55" s="17" t="s">
        <v>136</v>
      </c>
      <c r="I55" s="17" t="s">
        <v>68</v>
      </c>
      <c r="J55" s="16" t="s">
        <v>152</v>
      </c>
      <c r="K55" s="16" t="s">
        <v>561</v>
      </c>
      <c r="L55" s="16"/>
      <c r="M55" s="218" t="s">
        <v>1175</v>
      </c>
      <c r="N55" s="218" t="s">
        <v>1175</v>
      </c>
      <c r="O55" s="218" t="s">
        <v>1175</v>
      </c>
      <c r="P55" s="350" t="s">
        <v>1175</v>
      </c>
    </row>
    <row r="56" spans="2:16" s="36" customFormat="1" ht="22.5" x14ac:dyDescent="0.25">
      <c r="B56" s="74">
        <f t="shared" si="0"/>
        <v>53</v>
      </c>
      <c r="C56" s="17" t="s">
        <v>138</v>
      </c>
      <c r="D56" s="49" t="s">
        <v>320</v>
      </c>
      <c r="E56" s="28" t="s">
        <v>545</v>
      </c>
      <c r="F56" s="47" t="s">
        <v>937</v>
      </c>
      <c r="G56" s="17" t="s">
        <v>12</v>
      </c>
      <c r="H56" s="17" t="s">
        <v>136</v>
      </c>
      <c r="I56" s="17" t="s">
        <v>11</v>
      </c>
      <c r="J56" s="16" t="s">
        <v>152</v>
      </c>
      <c r="K56" s="16" t="s">
        <v>1020</v>
      </c>
      <c r="L56" s="16"/>
      <c r="M56" s="218" t="s">
        <v>1175</v>
      </c>
      <c r="N56" s="218" t="s">
        <v>1175</v>
      </c>
      <c r="O56" s="218" t="s">
        <v>1175</v>
      </c>
      <c r="P56" s="350" t="s">
        <v>1175</v>
      </c>
    </row>
    <row r="57" spans="2:16" s="36" customFormat="1" ht="22.5" x14ac:dyDescent="0.25">
      <c r="B57" s="74">
        <f t="shared" si="0"/>
        <v>54</v>
      </c>
      <c r="C57" s="17" t="s">
        <v>139</v>
      </c>
      <c r="D57" s="49" t="s">
        <v>321</v>
      </c>
      <c r="E57" s="28" t="s">
        <v>546</v>
      </c>
      <c r="F57" s="48" t="s">
        <v>938</v>
      </c>
      <c r="G57" s="17" t="s">
        <v>12</v>
      </c>
      <c r="H57" s="17" t="s">
        <v>136</v>
      </c>
      <c r="I57" s="17" t="s">
        <v>11</v>
      </c>
      <c r="J57" s="16" t="s">
        <v>152</v>
      </c>
      <c r="K57" s="16" t="s">
        <v>24</v>
      </c>
      <c r="L57" s="18" t="s">
        <v>182</v>
      </c>
      <c r="M57" s="218" t="s">
        <v>1175</v>
      </c>
      <c r="N57" s="218" t="s">
        <v>1175</v>
      </c>
      <c r="O57" s="218" t="s">
        <v>1175</v>
      </c>
      <c r="P57" s="350" t="s">
        <v>1175</v>
      </c>
    </row>
    <row r="58" spans="2:16" s="36" customFormat="1" ht="22.5" customHeight="1" x14ac:dyDescent="0.25">
      <c r="B58" s="74">
        <f t="shared" si="0"/>
        <v>55</v>
      </c>
      <c r="C58" s="17" t="s">
        <v>140</v>
      </c>
      <c r="D58" s="49" t="s">
        <v>322</v>
      </c>
      <c r="E58" s="28" t="s">
        <v>547</v>
      </c>
      <c r="F58" s="48" t="s">
        <v>351</v>
      </c>
      <c r="G58" s="17" t="s">
        <v>12</v>
      </c>
      <c r="H58" s="17" t="s">
        <v>136</v>
      </c>
      <c r="I58" s="179" t="s">
        <v>22</v>
      </c>
      <c r="J58" s="16" t="s">
        <v>152</v>
      </c>
      <c r="K58" s="16" t="s">
        <v>13</v>
      </c>
      <c r="L58" s="19"/>
      <c r="M58" s="218" t="s">
        <v>1175</v>
      </c>
      <c r="N58" s="218" t="s">
        <v>1175</v>
      </c>
      <c r="O58" s="218" t="s">
        <v>1175</v>
      </c>
      <c r="P58" s="350" t="s">
        <v>1175</v>
      </c>
    </row>
    <row r="59" spans="2:16" s="36" customFormat="1" ht="22.5" customHeight="1" x14ac:dyDescent="0.25">
      <c r="B59" s="74">
        <f t="shared" si="0"/>
        <v>56</v>
      </c>
      <c r="C59" s="17" t="s">
        <v>141</v>
      </c>
      <c r="D59" s="49" t="s">
        <v>324</v>
      </c>
      <c r="E59" s="28" t="s">
        <v>549</v>
      </c>
      <c r="F59" s="47" t="s">
        <v>225</v>
      </c>
      <c r="G59" s="17" t="s">
        <v>12</v>
      </c>
      <c r="H59" s="17" t="s">
        <v>136</v>
      </c>
      <c r="I59" s="195" t="s">
        <v>515</v>
      </c>
      <c r="J59" s="16" t="s">
        <v>152</v>
      </c>
      <c r="K59" s="16" t="s">
        <v>558</v>
      </c>
      <c r="L59" s="16"/>
      <c r="M59" s="218" t="s">
        <v>1175</v>
      </c>
      <c r="N59" s="218" t="s">
        <v>1175</v>
      </c>
      <c r="O59" s="218" t="s">
        <v>1175</v>
      </c>
      <c r="P59" s="350" t="s">
        <v>1175</v>
      </c>
    </row>
    <row r="60" spans="2:16" s="36" customFormat="1" ht="22.5" x14ac:dyDescent="0.25">
      <c r="B60" s="74">
        <f t="shared" si="0"/>
        <v>57</v>
      </c>
      <c r="C60" s="17" t="s">
        <v>142</v>
      </c>
      <c r="D60" s="225" t="s">
        <v>325</v>
      </c>
      <c r="E60" s="226" t="s">
        <v>550</v>
      </c>
      <c r="F60" s="47" t="s">
        <v>939</v>
      </c>
      <c r="G60" s="17" t="s">
        <v>12</v>
      </c>
      <c r="H60" s="17" t="s">
        <v>136</v>
      </c>
      <c r="I60" s="195" t="s">
        <v>68</v>
      </c>
      <c r="J60" s="16" t="s">
        <v>152</v>
      </c>
      <c r="K60" s="16" t="s">
        <v>561</v>
      </c>
      <c r="L60" s="16"/>
      <c r="M60" s="218" t="s">
        <v>1175</v>
      </c>
      <c r="N60" s="218" t="s">
        <v>1175</v>
      </c>
      <c r="O60" s="218" t="s">
        <v>1175</v>
      </c>
      <c r="P60" s="350" t="s">
        <v>1175</v>
      </c>
    </row>
    <row r="61" spans="2:16" x14ac:dyDescent="0.25">
      <c r="B61" s="234">
        <f t="shared" si="0"/>
        <v>58</v>
      </c>
      <c r="C61" s="33"/>
      <c r="D61" s="33"/>
      <c r="E61" s="33"/>
      <c r="F61" s="33"/>
      <c r="G61" s="33"/>
      <c r="H61" s="33"/>
      <c r="I61" s="198"/>
      <c r="J61" s="33"/>
      <c r="K61" s="33"/>
      <c r="L61" s="33"/>
      <c r="M61" s="88"/>
      <c r="N61" s="88"/>
      <c r="O61" s="88"/>
      <c r="P61" s="85"/>
    </row>
    <row r="62" spans="2:16" s="36" customFormat="1" ht="22.5" customHeight="1" x14ac:dyDescent="0.25">
      <c r="B62" s="235">
        <f t="shared" si="0"/>
        <v>59</v>
      </c>
      <c r="C62" s="236" t="s">
        <v>202</v>
      </c>
      <c r="D62" s="229" t="s">
        <v>411</v>
      </c>
      <c r="E62" s="28"/>
      <c r="F62" s="47" t="s">
        <v>223</v>
      </c>
      <c r="G62" s="17" t="s">
        <v>8</v>
      </c>
      <c r="H62" s="17">
        <v>0</v>
      </c>
      <c r="I62" s="195"/>
      <c r="J62" s="16" t="s">
        <v>201</v>
      </c>
      <c r="K62" s="16"/>
      <c r="L62" s="16"/>
      <c r="M62" s="218" t="s">
        <v>1175</v>
      </c>
      <c r="N62" s="218" t="s">
        <v>1175</v>
      </c>
      <c r="O62" s="218" t="s">
        <v>1175</v>
      </c>
      <c r="P62" s="350" t="s">
        <v>1175</v>
      </c>
    </row>
    <row r="63" spans="2:16" s="44" customFormat="1" ht="22.5" customHeight="1" x14ac:dyDescent="0.25">
      <c r="B63" s="74">
        <f t="shared" si="0"/>
        <v>60</v>
      </c>
      <c r="C63" s="17" t="s">
        <v>203</v>
      </c>
      <c r="D63" s="49" t="s">
        <v>663</v>
      </c>
      <c r="E63" s="28" t="s">
        <v>552</v>
      </c>
      <c r="F63" s="47" t="s">
        <v>222</v>
      </c>
      <c r="G63" s="17" t="s">
        <v>48</v>
      </c>
      <c r="H63" s="17" t="s">
        <v>202</v>
      </c>
      <c r="I63" s="179" t="s">
        <v>22</v>
      </c>
      <c r="J63" s="16" t="s">
        <v>9</v>
      </c>
      <c r="K63" s="16" t="s">
        <v>13</v>
      </c>
      <c r="L63" s="16"/>
      <c r="M63" s="218" t="s">
        <v>1175</v>
      </c>
      <c r="N63" s="218" t="s">
        <v>1175</v>
      </c>
      <c r="O63" s="218" t="s">
        <v>1175</v>
      </c>
      <c r="P63" s="350" t="s">
        <v>1175</v>
      </c>
    </row>
    <row r="64" spans="2:16" s="44" customFormat="1" ht="22.5" customHeight="1" x14ac:dyDescent="0.25">
      <c r="B64" s="74">
        <f t="shared" si="0"/>
        <v>61</v>
      </c>
      <c r="C64" s="17" t="s">
        <v>204</v>
      </c>
      <c r="D64" s="49" t="s">
        <v>662</v>
      </c>
      <c r="E64" s="28" t="s">
        <v>553</v>
      </c>
      <c r="F64" s="47" t="s">
        <v>408</v>
      </c>
      <c r="G64" s="17" t="s">
        <v>48</v>
      </c>
      <c r="H64" s="17" t="s">
        <v>202</v>
      </c>
      <c r="I64" s="179" t="s">
        <v>22</v>
      </c>
      <c r="J64" s="16" t="s">
        <v>9</v>
      </c>
      <c r="K64" s="16" t="s">
        <v>18</v>
      </c>
      <c r="L64" s="16"/>
      <c r="M64" s="218" t="s">
        <v>1175</v>
      </c>
      <c r="N64" s="218" t="s">
        <v>1175</v>
      </c>
      <c r="O64" s="218" t="s">
        <v>1175</v>
      </c>
      <c r="P64" s="350" t="s">
        <v>1175</v>
      </c>
    </row>
    <row r="65" spans="2:16" s="36" customFormat="1" ht="22.5" x14ac:dyDescent="0.25">
      <c r="B65" s="74">
        <f t="shared" si="0"/>
        <v>62</v>
      </c>
      <c r="C65" s="17" t="s">
        <v>205</v>
      </c>
      <c r="D65" s="49" t="s">
        <v>668</v>
      </c>
      <c r="E65" s="28"/>
      <c r="F65" s="48" t="s">
        <v>935</v>
      </c>
      <c r="G65" s="17" t="s">
        <v>12</v>
      </c>
      <c r="H65" s="17" t="s">
        <v>202</v>
      </c>
      <c r="I65" s="17" t="s">
        <v>11</v>
      </c>
      <c r="J65" s="16" t="s">
        <v>152</v>
      </c>
      <c r="K65" s="16" t="s">
        <v>47</v>
      </c>
      <c r="L65" s="18" t="s">
        <v>148</v>
      </c>
      <c r="M65" s="218" t="s">
        <v>1175</v>
      </c>
      <c r="N65" s="218" t="s">
        <v>1175</v>
      </c>
      <c r="O65" s="218" t="s">
        <v>1175</v>
      </c>
      <c r="P65" s="350" t="s">
        <v>1175</v>
      </c>
    </row>
    <row r="66" spans="2:16" s="36" customFormat="1" ht="33.75" x14ac:dyDescent="0.25">
      <c r="B66" s="238">
        <f t="shared" si="0"/>
        <v>63</v>
      </c>
      <c r="C66" s="239" t="s">
        <v>206</v>
      </c>
      <c r="D66" s="241" t="s">
        <v>410</v>
      </c>
      <c r="E66" s="28"/>
      <c r="F66" s="47" t="s">
        <v>940</v>
      </c>
      <c r="G66" s="17" t="s">
        <v>8</v>
      </c>
      <c r="H66" s="17" t="s">
        <v>202</v>
      </c>
      <c r="I66" s="17"/>
      <c r="J66" s="16" t="s">
        <v>152</v>
      </c>
      <c r="K66" s="16"/>
      <c r="L66" s="16"/>
      <c r="M66" s="218" t="s">
        <v>1175</v>
      </c>
      <c r="N66" s="218" t="s">
        <v>1175</v>
      </c>
      <c r="O66" s="218" t="s">
        <v>1175</v>
      </c>
      <c r="P66" s="350" t="s">
        <v>1175</v>
      </c>
    </row>
    <row r="67" spans="2:16" s="36" customFormat="1" ht="22.5" x14ac:dyDescent="0.25">
      <c r="B67" s="74">
        <f t="shared" si="0"/>
        <v>64</v>
      </c>
      <c r="C67" s="17" t="s">
        <v>207</v>
      </c>
      <c r="D67" s="37" t="s">
        <v>320</v>
      </c>
      <c r="E67" s="28"/>
      <c r="F67" s="47" t="s">
        <v>937</v>
      </c>
      <c r="G67" s="17" t="s">
        <v>12</v>
      </c>
      <c r="H67" s="17" t="s">
        <v>206</v>
      </c>
      <c r="I67" s="17" t="s">
        <v>11</v>
      </c>
      <c r="J67" s="16" t="s">
        <v>152</v>
      </c>
      <c r="K67" s="16" t="s">
        <v>1020</v>
      </c>
      <c r="L67" s="16"/>
      <c r="M67" s="218" t="s">
        <v>1175</v>
      </c>
      <c r="N67" s="218" t="s">
        <v>1175</v>
      </c>
      <c r="O67" s="218" t="s">
        <v>1175</v>
      </c>
      <c r="P67" s="350" t="s">
        <v>1175</v>
      </c>
    </row>
    <row r="68" spans="2:16" s="36" customFormat="1" ht="22.5" x14ac:dyDescent="0.25">
      <c r="B68" s="74">
        <f t="shared" si="0"/>
        <v>65</v>
      </c>
      <c r="C68" s="17" t="s">
        <v>208</v>
      </c>
      <c r="D68" s="37" t="s">
        <v>321</v>
      </c>
      <c r="E68" s="28"/>
      <c r="F68" s="48" t="s">
        <v>938</v>
      </c>
      <c r="G68" s="17" t="s">
        <v>12</v>
      </c>
      <c r="H68" s="17" t="s">
        <v>206</v>
      </c>
      <c r="I68" s="17" t="s">
        <v>11</v>
      </c>
      <c r="J68" s="16" t="s">
        <v>152</v>
      </c>
      <c r="K68" s="16" t="s">
        <v>24</v>
      </c>
      <c r="L68" s="18" t="s">
        <v>182</v>
      </c>
      <c r="M68" s="218" t="s">
        <v>1175</v>
      </c>
      <c r="N68" s="218" t="s">
        <v>1175</v>
      </c>
      <c r="O68" s="218" t="s">
        <v>1175</v>
      </c>
      <c r="P68" s="350" t="s">
        <v>1175</v>
      </c>
    </row>
    <row r="69" spans="2:16" x14ac:dyDescent="0.25">
      <c r="B69" s="234">
        <f t="shared" si="0"/>
        <v>66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88"/>
      <c r="N69" s="88"/>
      <c r="O69" s="88"/>
      <c r="P69" s="85"/>
    </row>
    <row r="70" spans="2:16" s="36" customFormat="1" ht="22.5" customHeight="1" x14ac:dyDescent="0.25">
      <c r="B70" s="235">
        <f t="shared" ref="B70:B72" si="1">B69+1</f>
        <v>67</v>
      </c>
      <c r="C70" s="236" t="s">
        <v>506</v>
      </c>
      <c r="D70" s="229" t="s">
        <v>509</v>
      </c>
      <c r="E70" s="30" t="s">
        <v>504</v>
      </c>
      <c r="F70" s="47" t="s">
        <v>510</v>
      </c>
      <c r="G70" s="17" t="s">
        <v>8</v>
      </c>
      <c r="H70" s="17">
        <v>0</v>
      </c>
      <c r="I70" s="17"/>
      <c r="J70" s="16" t="s">
        <v>201</v>
      </c>
      <c r="K70" s="16"/>
      <c r="L70" s="16"/>
      <c r="M70" s="218" t="s">
        <v>1175</v>
      </c>
      <c r="N70" s="218" t="s">
        <v>1175</v>
      </c>
      <c r="O70" s="218" t="s">
        <v>1175</v>
      </c>
      <c r="P70" s="258" t="s">
        <v>1173</v>
      </c>
    </row>
    <row r="71" spans="2:16" s="36" customFormat="1" ht="22.5" customHeight="1" x14ac:dyDescent="0.25">
      <c r="B71" s="74">
        <f t="shared" si="1"/>
        <v>68</v>
      </c>
      <c r="C71" s="17" t="s">
        <v>507</v>
      </c>
      <c r="D71" s="374" t="s">
        <v>1373</v>
      </c>
      <c r="E71" s="30" t="s">
        <v>505</v>
      </c>
      <c r="F71" s="47" t="s">
        <v>512</v>
      </c>
      <c r="G71" s="17" t="s">
        <v>12</v>
      </c>
      <c r="H71" s="17" t="s">
        <v>506</v>
      </c>
      <c r="I71" s="17" t="s">
        <v>22</v>
      </c>
      <c r="J71" s="16" t="s">
        <v>14</v>
      </c>
      <c r="K71" s="16" t="s">
        <v>171</v>
      </c>
      <c r="L71" s="361" t="s">
        <v>1368</v>
      </c>
      <c r="M71" s="218" t="s">
        <v>1175</v>
      </c>
      <c r="N71" s="218" t="s">
        <v>1175</v>
      </c>
      <c r="O71" s="218" t="s">
        <v>1175</v>
      </c>
      <c r="P71" s="258" t="s">
        <v>1173</v>
      </c>
    </row>
    <row r="72" spans="2:16" s="36" customFormat="1" ht="22.5" customHeight="1" thickBot="1" x14ac:dyDescent="0.3">
      <c r="B72" s="77">
        <f t="shared" si="1"/>
        <v>69</v>
      </c>
      <c r="C72" s="78" t="s">
        <v>508</v>
      </c>
      <c r="D72" s="79" t="s">
        <v>511</v>
      </c>
      <c r="E72" s="80" t="s">
        <v>453</v>
      </c>
      <c r="F72" s="86" t="s">
        <v>511</v>
      </c>
      <c r="G72" s="78" t="s">
        <v>12</v>
      </c>
      <c r="H72" s="78" t="s">
        <v>506</v>
      </c>
      <c r="I72" s="78" t="s">
        <v>22</v>
      </c>
      <c r="J72" s="81" t="s">
        <v>14</v>
      </c>
      <c r="K72" s="81" t="s">
        <v>424</v>
      </c>
      <c r="L72" s="368" t="s">
        <v>1368</v>
      </c>
      <c r="M72" s="227" t="s">
        <v>1175</v>
      </c>
      <c r="N72" s="227" t="s">
        <v>1175</v>
      </c>
      <c r="O72" s="227" t="s">
        <v>1175</v>
      </c>
      <c r="P72" s="351" t="s">
        <v>1173</v>
      </c>
    </row>
  </sheetData>
  <autoFilter ref="B3:P72"/>
  <hyperlinks>
    <hyperlink ref="L9" location="TabCorEtnia!A1" display="TabCorEtnia"/>
    <hyperlink ref="L24" location="TabGrauInstrucao!A1" display="TabGrauInstrucao"/>
    <hyperlink ref="L35" location="TabPeriodicidade!A1" display="TabPeriodicidade"/>
    <hyperlink ref="L36" location="TabPeriodicidade!A1" display="TabPeriodicidade"/>
    <hyperlink ref="L41" location="TabClassificacaoRisco!A1" display="TabClassificacaoRisco"/>
    <hyperlink ref="L43" location="TabTipoGarantia!A1" display="TabTipoGarantia"/>
    <hyperlink ref="L45" location="TabClassificacaoRisco!A1" display="TabClassificacaoRisco"/>
    <hyperlink ref="L57" location="TabEspecieFlorestal!A1" display="TabEspecieFlorestal"/>
    <hyperlink ref="L65" location="TabCorEtnia!A1" display="TabCorEtnia"/>
    <hyperlink ref="L68" location="TabEspecieFlorestal!A1" display="TabEspecieFlorestal"/>
    <hyperlink ref="L71" location="TabInfoAdicional!A1" display="TabInfoAdicional"/>
    <hyperlink ref="L72" location="TabInfoAdicional!A1" display="TabInfoAdicional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fitToHeight="9" orientation="landscape" cellComments="atEnd" r:id="rId1"/>
  <headerFooter>
    <oddHeader>&amp;A</oddHead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8" tint="-0.499984740745262"/>
    <outlinePr summaryBelow="0" summaryRight="0"/>
    <pageSetUpPr fitToPage="1"/>
  </sheetPr>
  <dimension ref="B1:L130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9" defaultRowHeight="11.25" x14ac:dyDescent="0.25"/>
  <cols>
    <col min="1" max="1" width="0.85546875" style="43" customWidth="1"/>
    <col min="2" max="2" width="3" style="40" bestFit="1" customWidth="1"/>
    <col min="3" max="3" width="4" style="40" bestFit="1" customWidth="1"/>
    <col min="4" max="4" width="24.7109375" style="46" customWidth="1"/>
    <col min="5" max="5" width="26.7109375" style="46" customWidth="1"/>
    <col min="6" max="6" width="53.7109375" style="46" customWidth="1"/>
    <col min="7" max="7" width="3.28515625" style="40" bestFit="1" customWidth="1"/>
    <col min="8" max="8" width="4" style="40" bestFit="1" customWidth="1"/>
    <col min="9" max="9" width="2.7109375" style="39" bestFit="1" customWidth="1"/>
    <col min="10" max="10" width="4.7109375" style="39" bestFit="1" customWidth="1"/>
    <col min="11" max="11" width="4.85546875" style="39" bestFit="1" customWidth="1"/>
    <col min="12" max="12" width="28.5703125" style="40" bestFit="1" customWidth="1"/>
    <col min="13" max="16384" width="9" style="43"/>
  </cols>
  <sheetData>
    <row r="1" spans="2:12" ht="5.0999999999999996" customHeight="1" thickBot="1" x14ac:dyDescent="0.3"/>
    <row r="2" spans="2:12" s="52" customFormat="1" ht="36" customHeight="1" x14ac:dyDescent="0.25">
      <c r="B2" s="70" t="s">
        <v>0</v>
      </c>
      <c r="C2" s="71" t="s">
        <v>1</v>
      </c>
      <c r="D2" s="72" t="s">
        <v>159</v>
      </c>
      <c r="E2" s="72" t="s">
        <v>437</v>
      </c>
      <c r="F2" s="72" t="s">
        <v>233</v>
      </c>
      <c r="G2" s="71" t="s">
        <v>3</v>
      </c>
      <c r="H2" s="71" t="s">
        <v>4</v>
      </c>
      <c r="I2" s="71" t="s">
        <v>28</v>
      </c>
      <c r="J2" s="73" t="s">
        <v>5</v>
      </c>
      <c r="K2" s="73" t="s">
        <v>6</v>
      </c>
      <c r="L2" s="83" t="s">
        <v>15</v>
      </c>
    </row>
    <row r="3" spans="2:12" s="53" customFormat="1" ht="22.5" customHeight="1" x14ac:dyDescent="0.25">
      <c r="B3" s="74">
        <v>1</v>
      </c>
      <c r="C3" s="17">
        <v>0</v>
      </c>
      <c r="D3" s="28" t="s">
        <v>154</v>
      </c>
      <c r="E3" s="28" t="s">
        <v>595</v>
      </c>
      <c r="F3" s="28" t="s">
        <v>397</v>
      </c>
      <c r="G3" s="17" t="s">
        <v>8</v>
      </c>
      <c r="H3" s="17"/>
      <c r="I3" s="17"/>
      <c r="J3" s="16" t="s">
        <v>9</v>
      </c>
      <c r="K3" s="16"/>
      <c r="L3" s="89"/>
    </row>
    <row r="4" spans="2:12" s="53" customFormat="1" ht="22.5" customHeight="1" x14ac:dyDescent="0.25">
      <c r="B4" s="74">
        <v>2</v>
      </c>
      <c r="C4" s="17" t="s">
        <v>40</v>
      </c>
      <c r="D4" s="28" t="s">
        <v>366</v>
      </c>
      <c r="E4" s="28" t="s">
        <v>596</v>
      </c>
      <c r="F4" s="28" t="s">
        <v>374</v>
      </c>
      <c r="G4" s="17" t="s">
        <v>8</v>
      </c>
      <c r="H4" s="17">
        <v>0</v>
      </c>
      <c r="I4" s="17"/>
      <c r="J4" s="16" t="s">
        <v>9</v>
      </c>
      <c r="K4" s="16"/>
      <c r="L4" s="89"/>
    </row>
    <row r="5" spans="2:12" s="53" customFormat="1" ht="22.5" customHeight="1" x14ac:dyDescent="0.25">
      <c r="B5" s="74">
        <v>3</v>
      </c>
      <c r="C5" s="17" t="s">
        <v>41</v>
      </c>
      <c r="D5" s="49" t="s">
        <v>176</v>
      </c>
      <c r="E5" s="28" t="s">
        <v>590</v>
      </c>
      <c r="F5" s="28" t="s">
        <v>369</v>
      </c>
      <c r="G5" s="17" t="s">
        <v>12</v>
      </c>
      <c r="H5" s="17" t="s">
        <v>40</v>
      </c>
      <c r="I5" s="17" t="s">
        <v>11</v>
      </c>
      <c r="J5" s="16" t="s">
        <v>9</v>
      </c>
      <c r="K5" s="16" t="s">
        <v>158</v>
      </c>
      <c r="L5" s="89"/>
    </row>
    <row r="6" spans="2:12" ht="22.5" customHeight="1" x14ac:dyDescent="0.25">
      <c r="B6" s="74">
        <v>4</v>
      </c>
      <c r="C6" s="17" t="s">
        <v>111</v>
      </c>
      <c r="D6" s="49" t="s">
        <v>177</v>
      </c>
      <c r="E6" s="28" t="s">
        <v>591</v>
      </c>
      <c r="F6" s="28" t="s">
        <v>370</v>
      </c>
      <c r="G6" s="17" t="s">
        <v>12</v>
      </c>
      <c r="H6" s="17" t="s">
        <v>40</v>
      </c>
      <c r="I6" s="17" t="s">
        <v>68</v>
      </c>
      <c r="J6" s="16" t="s">
        <v>9</v>
      </c>
      <c r="K6" s="197" t="s">
        <v>1053</v>
      </c>
      <c r="L6" s="90"/>
    </row>
    <row r="7" spans="2:12" ht="22.5" customHeight="1" x14ac:dyDescent="0.25">
      <c r="B7" s="74">
        <v>5</v>
      </c>
      <c r="C7" s="17" t="s">
        <v>112</v>
      </c>
      <c r="D7" s="49" t="s">
        <v>367</v>
      </c>
      <c r="E7" s="28" t="s">
        <v>597</v>
      </c>
      <c r="F7" s="28" t="s">
        <v>371</v>
      </c>
      <c r="G7" s="17" t="s">
        <v>12</v>
      </c>
      <c r="H7" s="17" t="s">
        <v>40</v>
      </c>
      <c r="I7" s="17" t="s">
        <v>68</v>
      </c>
      <c r="J7" s="16" t="s">
        <v>152</v>
      </c>
      <c r="K7" s="16" t="s">
        <v>561</v>
      </c>
      <c r="L7" s="84"/>
    </row>
    <row r="8" spans="2:12" ht="22.5" customHeight="1" x14ac:dyDescent="0.25">
      <c r="B8" s="74">
        <v>6</v>
      </c>
      <c r="C8" s="17" t="s">
        <v>113</v>
      </c>
      <c r="D8" s="49" t="s">
        <v>531</v>
      </c>
      <c r="E8" s="28" t="s">
        <v>598</v>
      </c>
      <c r="F8" s="28" t="s">
        <v>531</v>
      </c>
      <c r="G8" s="17" t="s">
        <v>12</v>
      </c>
      <c r="H8" s="17" t="s">
        <v>40</v>
      </c>
      <c r="I8" s="17" t="s">
        <v>68</v>
      </c>
      <c r="J8" s="16" t="s">
        <v>152</v>
      </c>
      <c r="K8" s="16" t="s">
        <v>561</v>
      </c>
      <c r="L8" s="84"/>
    </row>
    <row r="9" spans="2:12" ht="22.5" customHeight="1" x14ac:dyDescent="0.25">
      <c r="B9" s="74">
        <v>7</v>
      </c>
      <c r="C9" s="17" t="s">
        <v>114</v>
      </c>
      <c r="D9" s="49" t="s">
        <v>368</v>
      </c>
      <c r="E9" s="28" t="s">
        <v>599</v>
      </c>
      <c r="F9" s="28" t="s">
        <v>373</v>
      </c>
      <c r="G9" s="17" t="s">
        <v>12</v>
      </c>
      <c r="H9" s="17" t="s">
        <v>40</v>
      </c>
      <c r="I9" s="17" t="s">
        <v>68</v>
      </c>
      <c r="J9" s="16" t="s">
        <v>152</v>
      </c>
      <c r="K9" s="16" t="s">
        <v>561</v>
      </c>
      <c r="L9" s="84"/>
    </row>
    <row r="10" spans="2:12" x14ac:dyDescent="0.25">
      <c r="B10" s="74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85"/>
    </row>
    <row r="11" spans="2:12" x14ac:dyDescent="0.25">
      <c r="B11" s="74">
        <v>9</v>
      </c>
      <c r="C11" s="33"/>
      <c r="D11" s="33"/>
      <c r="E11" s="33"/>
      <c r="F11" s="33"/>
      <c r="G11" s="33"/>
      <c r="H11" s="33"/>
      <c r="I11" s="33"/>
      <c r="J11" s="33"/>
      <c r="K11" s="33"/>
      <c r="L11" s="85"/>
    </row>
    <row r="12" spans="2:12" s="53" customFormat="1" ht="22.5" customHeight="1" x14ac:dyDescent="0.25">
      <c r="B12" s="74">
        <v>10</v>
      </c>
      <c r="C12" s="17" t="s">
        <v>42</v>
      </c>
      <c r="D12" s="28" t="s">
        <v>180</v>
      </c>
      <c r="E12" s="28" t="s">
        <v>594</v>
      </c>
      <c r="F12" s="28" t="s">
        <v>375</v>
      </c>
      <c r="G12" s="17" t="s">
        <v>8</v>
      </c>
      <c r="H12" s="17">
        <v>0</v>
      </c>
      <c r="I12" s="17"/>
      <c r="J12" s="16" t="s">
        <v>201</v>
      </c>
      <c r="K12" s="16"/>
      <c r="L12" s="89"/>
    </row>
    <row r="13" spans="2:12" ht="22.5" customHeight="1" x14ac:dyDescent="0.25">
      <c r="B13" s="74">
        <v>11</v>
      </c>
      <c r="C13" s="17" t="s">
        <v>43</v>
      </c>
      <c r="D13" s="49" t="s">
        <v>153</v>
      </c>
      <c r="E13" s="28" t="s">
        <v>593</v>
      </c>
      <c r="F13" s="28" t="s">
        <v>376</v>
      </c>
      <c r="G13" s="17" t="s">
        <v>12</v>
      </c>
      <c r="H13" s="17" t="s">
        <v>42</v>
      </c>
      <c r="I13" s="17" t="s">
        <v>11</v>
      </c>
      <c r="J13" s="16" t="s">
        <v>9</v>
      </c>
      <c r="K13" s="16" t="s">
        <v>35</v>
      </c>
      <c r="L13" s="91"/>
    </row>
    <row r="14" spans="2:12" ht="22.5" customHeight="1" x14ac:dyDescent="0.25">
      <c r="B14" s="74">
        <v>12</v>
      </c>
      <c r="C14" s="17" t="s">
        <v>44</v>
      </c>
      <c r="D14" s="49" t="s">
        <v>181</v>
      </c>
      <c r="E14" s="28" t="s">
        <v>521</v>
      </c>
      <c r="F14" s="28" t="s">
        <v>377</v>
      </c>
      <c r="G14" s="17" t="s">
        <v>12</v>
      </c>
      <c r="H14" s="17" t="s">
        <v>42</v>
      </c>
      <c r="I14" s="17" t="s">
        <v>22</v>
      </c>
      <c r="J14" s="16" t="s">
        <v>9</v>
      </c>
      <c r="K14" s="151" t="s">
        <v>1085</v>
      </c>
      <c r="L14" s="90"/>
    </row>
    <row r="15" spans="2:12" s="44" customFormat="1" x14ac:dyDescent="0.25">
      <c r="B15" s="74">
        <v>13</v>
      </c>
      <c r="C15" s="33"/>
      <c r="D15" s="33"/>
      <c r="E15" s="33"/>
      <c r="F15" s="33"/>
      <c r="G15" s="33"/>
      <c r="H15" s="33"/>
      <c r="I15" s="33"/>
      <c r="J15" s="33"/>
      <c r="K15" s="33"/>
      <c r="L15" s="85"/>
    </row>
    <row r="16" spans="2:12" s="44" customFormat="1" ht="22.5" customHeight="1" x14ac:dyDescent="0.25">
      <c r="B16" s="74">
        <v>14</v>
      </c>
      <c r="C16" s="17" t="s">
        <v>69</v>
      </c>
      <c r="D16" s="28" t="s">
        <v>587</v>
      </c>
      <c r="E16" s="28" t="s">
        <v>588</v>
      </c>
      <c r="F16" s="30" t="s">
        <v>1015</v>
      </c>
      <c r="G16" s="17" t="s">
        <v>12</v>
      </c>
      <c r="H16" s="17">
        <v>0</v>
      </c>
      <c r="I16" s="17" t="s">
        <v>22</v>
      </c>
      <c r="J16" s="16" t="s">
        <v>9</v>
      </c>
      <c r="K16" s="16" t="s">
        <v>589</v>
      </c>
      <c r="L16" s="89" t="s">
        <v>1003</v>
      </c>
    </row>
    <row r="17" spans="2:12" x14ac:dyDescent="0.25">
      <c r="B17" s="74">
        <v>15</v>
      </c>
      <c r="C17" s="33"/>
      <c r="D17" s="33"/>
      <c r="E17" s="33"/>
      <c r="F17" s="33"/>
      <c r="G17" s="33"/>
      <c r="H17" s="33"/>
      <c r="I17" s="33"/>
      <c r="J17" s="33"/>
      <c r="K17" s="33"/>
      <c r="L17" s="85"/>
    </row>
    <row r="18" spans="2:12" s="36" customFormat="1" ht="22.5" customHeight="1" x14ac:dyDescent="0.25">
      <c r="B18" s="74">
        <v>16</v>
      </c>
      <c r="C18" s="17" t="s">
        <v>506</v>
      </c>
      <c r="D18" s="28" t="s">
        <v>509</v>
      </c>
      <c r="E18" s="28" t="s">
        <v>504</v>
      </c>
      <c r="F18" s="47" t="s">
        <v>510</v>
      </c>
      <c r="G18" s="17" t="s">
        <v>8</v>
      </c>
      <c r="H18" s="17">
        <v>0</v>
      </c>
      <c r="I18" s="17"/>
      <c r="J18" s="16" t="s">
        <v>201</v>
      </c>
      <c r="K18" s="16"/>
      <c r="L18" s="84"/>
    </row>
    <row r="19" spans="2:12" s="36" customFormat="1" ht="22.5" customHeight="1" x14ac:dyDescent="0.25">
      <c r="B19" s="74">
        <v>17</v>
      </c>
      <c r="C19" s="17" t="s">
        <v>507</v>
      </c>
      <c r="D19" s="49" t="s">
        <v>407</v>
      </c>
      <c r="E19" s="28" t="s">
        <v>505</v>
      </c>
      <c r="F19" s="47" t="s">
        <v>512</v>
      </c>
      <c r="G19" s="17" t="s">
        <v>12</v>
      </c>
      <c r="H19" s="17" t="s">
        <v>506</v>
      </c>
      <c r="I19" s="17" t="s">
        <v>22</v>
      </c>
      <c r="J19" s="16" t="s">
        <v>14</v>
      </c>
      <c r="K19" s="16" t="s">
        <v>171</v>
      </c>
      <c r="L19" s="84"/>
    </row>
    <row r="20" spans="2:12" s="36" customFormat="1" ht="22.5" customHeight="1" thickBot="1" x14ac:dyDescent="0.3">
      <c r="B20" s="77">
        <v>18</v>
      </c>
      <c r="C20" s="78" t="s">
        <v>508</v>
      </c>
      <c r="D20" s="79" t="s">
        <v>511</v>
      </c>
      <c r="E20" s="92" t="s">
        <v>453</v>
      </c>
      <c r="F20" s="86" t="s">
        <v>511</v>
      </c>
      <c r="G20" s="78" t="s">
        <v>12</v>
      </c>
      <c r="H20" s="78" t="s">
        <v>506</v>
      </c>
      <c r="I20" s="78" t="s">
        <v>22</v>
      </c>
      <c r="J20" s="81" t="s">
        <v>14</v>
      </c>
      <c r="K20" s="81" t="s">
        <v>424</v>
      </c>
      <c r="L20" s="87"/>
    </row>
    <row r="75" spans="6:6" x14ac:dyDescent="0.25">
      <c r="F75" s="51"/>
    </row>
    <row r="130" spans="4:4" ht="22.5" x14ac:dyDescent="0.25">
      <c r="D130" s="46" t="s">
        <v>429</v>
      </c>
    </row>
  </sheetData>
  <autoFilter ref="B2:L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9" orientation="landscape" cellComments="atEnd" r:id="rId1"/>
  <headerFooter>
    <oddHeader>&amp;A</oddHead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9" tint="-0.499984740745262"/>
    <outlinePr summaryBelow="0" summaryRight="0"/>
    <pageSetUpPr fitToPage="1"/>
  </sheetPr>
  <dimension ref="B1:P125"/>
  <sheetViews>
    <sheetView showGridLines="0" zoomScaleNormal="100" workbookViewId="0">
      <pane xSplit="4" ySplit="3" topLeftCell="M28" activePane="bottomRight" state="frozen"/>
      <selection pane="topRight"/>
      <selection pane="bottomLeft"/>
      <selection pane="bottomRight" activeCell="D41" sqref="D41"/>
    </sheetView>
  </sheetViews>
  <sheetFormatPr defaultColWidth="9" defaultRowHeight="11.25" x14ac:dyDescent="0.25"/>
  <cols>
    <col min="1" max="1" width="0.85546875" style="43" customWidth="1"/>
    <col min="2" max="2" width="3" style="40" bestFit="1" customWidth="1"/>
    <col min="3" max="3" width="4" style="40" bestFit="1" customWidth="1"/>
    <col min="4" max="4" width="21.7109375" style="46" customWidth="1"/>
    <col min="5" max="5" width="26.7109375" style="46" customWidth="1"/>
    <col min="6" max="6" width="43.7109375" style="46" customWidth="1"/>
    <col min="7" max="7" width="3.140625" style="40" bestFit="1" customWidth="1"/>
    <col min="8" max="8" width="3.7109375" style="40" bestFit="1" customWidth="1"/>
    <col min="9" max="9" width="2.7109375" style="40" bestFit="1" customWidth="1"/>
    <col min="10" max="10" width="4.7109375" style="39" bestFit="1" customWidth="1"/>
    <col min="11" max="11" width="6.5703125" style="39" bestFit="1" customWidth="1"/>
    <col min="12" max="12" width="17.5703125" style="39" bestFit="1" customWidth="1"/>
    <col min="13" max="14" width="17.7109375" style="39" customWidth="1"/>
    <col min="15" max="16" width="17.7109375" style="158" customWidth="1"/>
    <col min="17" max="16384" width="9" style="43"/>
  </cols>
  <sheetData>
    <row r="1" spans="2:16" ht="5.0999999999999996" customHeight="1" x14ac:dyDescent="0.25"/>
    <row r="2" spans="2:16" ht="12.75" thickBot="1" x14ac:dyDescent="0.3">
      <c r="M2" s="132"/>
      <c r="N2" s="132"/>
      <c r="O2" s="132"/>
      <c r="P2" s="132"/>
    </row>
    <row r="3" spans="2:16" s="50" customFormat="1" ht="36" customHeight="1" x14ac:dyDescent="0.25">
      <c r="B3" s="70" t="s">
        <v>0</v>
      </c>
      <c r="C3" s="71" t="s">
        <v>1</v>
      </c>
      <c r="D3" s="72" t="s">
        <v>159</v>
      </c>
      <c r="E3" s="72" t="s">
        <v>437</v>
      </c>
      <c r="F3" s="72" t="s">
        <v>233</v>
      </c>
      <c r="G3" s="71" t="s">
        <v>3</v>
      </c>
      <c r="H3" s="71" t="s">
        <v>4</v>
      </c>
      <c r="I3" s="71" t="s">
        <v>28</v>
      </c>
      <c r="J3" s="73" t="s">
        <v>5</v>
      </c>
      <c r="K3" s="73" t="s">
        <v>6</v>
      </c>
      <c r="L3" s="73" t="s">
        <v>15</v>
      </c>
      <c r="M3" s="295" t="s">
        <v>762</v>
      </c>
      <c r="N3" s="208" t="s">
        <v>1157</v>
      </c>
      <c r="O3" s="160" t="s">
        <v>1083</v>
      </c>
      <c r="P3" s="348" t="s">
        <v>1361</v>
      </c>
    </row>
    <row r="4" spans="2:16" ht="22.5" x14ac:dyDescent="0.25">
      <c r="B4" s="232">
        <v>1</v>
      </c>
      <c r="C4" s="233">
        <v>0</v>
      </c>
      <c r="D4" s="229" t="s">
        <v>378</v>
      </c>
      <c r="E4" s="28" t="s">
        <v>572</v>
      </c>
      <c r="F4" s="28" t="s">
        <v>393</v>
      </c>
      <c r="G4" s="17" t="s">
        <v>8</v>
      </c>
      <c r="H4" s="17">
        <f>C4</f>
        <v>0</v>
      </c>
      <c r="I4" s="17"/>
      <c r="J4" s="16" t="s">
        <v>9</v>
      </c>
      <c r="K4" s="16"/>
      <c r="L4" s="16"/>
      <c r="M4" s="157" t="s">
        <v>1187</v>
      </c>
      <c r="N4" s="157" t="s">
        <v>1187</v>
      </c>
      <c r="O4" s="157" t="s">
        <v>1187</v>
      </c>
      <c r="P4" s="258" t="s">
        <v>1187</v>
      </c>
    </row>
    <row r="5" spans="2:16" s="36" customFormat="1" ht="22.5" x14ac:dyDescent="0.25">
      <c r="B5" s="74">
        <f>B4+1</f>
        <v>2</v>
      </c>
      <c r="C5" s="17" t="s">
        <v>40</v>
      </c>
      <c r="D5" s="49" t="s">
        <v>960</v>
      </c>
      <c r="E5" s="28" t="s">
        <v>961</v>
      </c>
      <c r="F5" s="28" t="s">
        <v>963</v>
      </c>
      <c r="G5" s="17" t="s">
        <v>12</v>
      </c>
      <c r="H5" s="17">
        <v>0</v>
      </c>
      <c r="I5" s="17" t="s">
        <v>11</v>
      </c>
      <c r="J5" s="16" t="s">
        <v>9</v>
      </c>
      <c r="K5" s="16" t="s">
        <v>149</v>
      </c>
      <c r="L5" s="20"/>
      <c r="M5" s="157" t="s">
        <v>1187</v>
      </c>
      <c r="N5" s="157" t="s">
        <v>1187</v>
      </c>
      <c r="O5" s="157" t="s">
        <v>1187</v>
      </c>
      <c r="P5" s="258" t="s">
        <v>1187</v>
      </c>
    </row>
    <row r="6" spans="2:16" x14ac:dyDescent="0.25">
      <c r="B6" s="234">
        <f t="shared" ref="B6:B42" si="0">B5+1</f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8"/>
      <c r="N6" s="88"/>
      <c r="O6" s="88"/>
      <c r="P6" s="85"/>
    </row>
    <row r="7" spans="2:16" x14ac:dyDescent="0.25">
      <c r="B7" s="234">
        <f t="shared" si="0"/>
        <v>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88"/>
      <c r="N7" s="88"/>
      <c r="O7" s="88"/>
      <c r="P7" s="85"/>
    </row>
    <row r="8" spans="2:16" ht="22.5" customHeight="1" x14ac:dyDescent="0.25">
      <c r="B8" s="235">
        <f t="shared" si="0"/>
        <v>5</v>
      </c>
      <c r="C8" s="236" t="s">
        <v>42</v>
      </c>
      <c r="D8" s="229" t="s">
        <v>379</v>
      </c>
      <c r="E8" s="28" t="s">
        <v>876</v>
      </c>
      <c r="F8" s="28" t="s">
        <v>417</v>
      </c>
      <c r="G8" s="17" t="s">
        <v>8</v>
      </c>
      <c r="H8" s="17">
        <v>0</v>
      </c>
      <c r="I8" s="17"/>
      <c r="J8" s="16" t="s">
        <v>9</v>
      </c>
      <c r="K8" s="16"/>
      <c r="L8" s="16"/>
      <c r="M8" s="157" t="s">
        <v>1187</v>
      </c>
      <c r="N8" s="157" t="s">
        <v>1187</v>
      </c>
      <c r="O8" s="157" t="s">
        <v>1187</v>
      </c>
      <c r="P8" s="258" t="s">
        <v>1187</v>
      </c>
    </row>
    <row r="9" spans="2:16" ht="22.5" customHeight="1" x14ac:dyDescent="0.25">
      <c r="B9" s="74">
        <f t="shared" si="0"/>
        <v>6</v>
      </c>
      <c r="C9" s="17" t="s">
        <v>43</v>
      </c>
      <c r="D9" s="49" t="s">
        <v>380</v>
      </c>
      <c r="E9" s="28" t="s">
        <v>585</v>
      </c>
      <c r="F9" s="28" t="s">
        <v>418</v>
      </c>
      <c r="G9" s="17" t="s">
        <v>12</v>
      </c>
      <c r="H9" s="17" t="s">
        <v>42</v>
      </c>
      <c r="I9" s="17" t="s">
        <v>11</v>
      </c>
      <c r="J9" s="16" t="s">
        <v>9</v>
      </c>
      <c r="K9" s="16" t="s">
        <v>39</v>
      </c>
      <c r="L9" s="16"/>
      <c r="M9" s="157" t="s">
        <v>1187</v>
      </c>
      <c r="N9" s="157" t="s">
        <v>1187</v>
      </c>
      <c r="O9" s="157" t="s">
        <v>1187</v>
      </c>
      <c r="P9" s="258" t="s">
        <v>1187</v>
      </c>
    </row>
    <row r="10" spans="2:16" ht="33" customHeight="1" x14ac:dyDescent="0.25">
      <c r="B10" s="74">
        <f t="shared" si="0"/>
        <v>7</v>
      </c>
      <c r="C10" s="17" t="s">
        <v>44</v>
      </c>
      <c r="D10" s="49" t="s">
        <v>381</v>
      </c>
      <c r="E10" s="28" t="s">
        <v>573</v>
      </c>
      <c r="F10" s="28" t="s">
        <v>419</v>
      </c>
      <c r="G10" s="17" t="s">
        <v>12</v>
      </c>
      <c r="H10" s="17" t="s">
        <v>42</v>
      </c>
      <c r="I10" s="17" t="s">
        <v>11</v>
      </c>
      <c r="J10" s="16" t="s">
        <v>152</v>
      </c>
      <c r="K10" s="197" t="s">
        <v>24</v>
      </c>
      <c r="L10" s="55" t="s">
        <v>184</v>
      </c>
      <c r="M10" s="218" t="s">
        <v>1175</v>
      </c>
      <c r="N10" s="218" t="s">
        <v>1175</v>
      </c>
      <c r="O10" s="218" t="s">
        <v>1175</v>
      </c>
      <c r="P10" s="350" t="s">
        <v>1175</v>
      </c>
    </row>
    <row r="11" spans="2:16" ht="22.5" customHeight="1" x14ac:dyDescent="0.25">
      <c r="B11" s="74">
        <f t="shared" si="0"/>
        <v>8</v>
      </c>
      <c r="C11" s="17" t="s">
        <v>84</v>
      </c>
      <c r="D11" s="49" t="s">
        <v>382</v>
      </c>
      <c r="E11" s="28" t="s">
        <v>574</v>
      </c>
      <c r="F11" s="28" t="s">
        <v>420</v>
      </c>
      <c r="G11" s="17" t="s">
        <v>12</v>
      </c>
      <c r="H11" s="17" t="s">
        <v>42</v>
      </c>
      <c r="I11" s="17" t="s">
        <v>11</v>
      </c>
      <c r="J11" s="16" t="s">
        <v>152</v>
      </c>
      <c r="K11" s="16" t="s">
        <v>155</v>
      </c>
      <c r="L11" s="54"/>
      <c r="M11" s="218" t="s">
        <v>1175</v>
      </c>
      <c r="N11" s="218" t="s">
        <v>1175</v>
      </c>
      <c r="O11" s="218" t="s">
        <v>1175</v>
      </c>
      <c r="P11" s="350" t="s">
        <v>1175</v>
      </c>
    </row>
    <row r="12" spans="2:16" ht="22.5" customHeight="1" x14ac:dyDescent="0.25">
      <c r="B12" s="74">
        <f t="shared" si="0"/>
        <v>9</v>
      </c>
      <c r="C12" s="17" t="s">
        <v>45</v>
      </c>
      <c r="D12" s="49" t="s">
        <v>383</v>
      </c>
      <c r="E12" s="28" t="s">
        <v>575</v>
      </c>
      <c r="F12" s="28" t="s">
        <v>421</v>
      </c>
      <c r="G12" s="17" t="s">
        <v>12</v>
      </c>
      <c r="H12" s="17" t="s">
        <v>42</v>
      </c>
      <c r="I12" s="17" t="s">
        <v>11</v>
      </c>
      <c r="J12" s="16" t="s">
        <v>152</v>
      </c>
      <c r="K12" s="16" t="s">
        <v>155</v>
      </c>
      <c r="L12" s="16"/>
      <c r="M12" s="218" t="s">
        <v>1175</v>
      </c>
      <c r="N12" s="218" t="s">
        <v>1175</v>
      </c>
      <c r="O12" s="218" t="s">
        <v>1175</v>
      </c>
      <c r="P12" s="350" t="s">
        <v>1175</v>
      </c>
    </row>
    <row r="13" spans="2:16" ht="22.5" customHeight="1" x14ac:dyDescent="0.25">
      <c r="B13" s="74">
        <f t="shared" si="0"/>
        <v>10</v>
      </c>
      <c r="C13" s="17" t="s">
        <v>51</v>
      </c>
      <c r="D13" s="49" t="s">
        <v>669</v>
      </c>
      <c r="E13" s="28" t="s">
        <v>670</v>
      </c>
      <c r="F13" s="28" t="s">
        <v>671</v>
      </c>
      <c r="G13" s="17" t="s">
        <v>12</v>
      </c>
      <c r="H13" s="17" t="s">
        <v>42</v>
      </c>
      <c r="I13" s="17" t="s">
        <v>11</v>
      </c>
      <c r="J13" s="16" t="s">
        <v>9</v>
      </c>
      <c r="K13" s="16" t="s">
        <v>155</v>
      </c>
      <c r="L13" s="16"/>
      <c r="M13" s="157" t="s">
        <v>1187</v>
      </c>
      <c r="N13" s="157" t="s">
        <v>1187</v>
      </c>
      <c r="O13" s="157" t="s">
        <v>1187</v>
      </c>
      <c r="P13" s="258" t="s">
        <v>1187</v>
      </c>
    </row>
    <row r="14" spans="2:16" ht="22.5" customHeight="1" x14ac:dyDescent="0.25">
      <c r="B14" s="235">
        <f t="shared" si="0"/>
        <v>11</v>
      </c>
      <c r="C14" s="236" t="s">
        <v>52</v>
      </c>
      <c r="D14" s="230" t="s">
        <v>305</v>
      </c>
      <c r="E14" s="28" t="s">
        <v>520</v>
      </c>
      <c r="F14" s="28" t="s">
        <v>232</v>
      </c>
      <c r="G14" s="17" t="s">
        <v>8</v>
      </c>
      <c r="H14" s="17" t="s">
        <v>42</v>
      </c>
      <c r="I14" s="17"/>
      <c r="J14" s="16" t="s">
        <v>10</v>
      </c>
      <c r="K14" s="16"/>
      <c r="L14" s="21"/>
      <c r="M14" s="157" t="s">
        <v>1187</v>
      </c>
      <c r="N14" s="218" t="s">
        <v>1175</v>
      </c>
      <c r="O14" s="218" t="s">
        <v>1175</v>
      </c>
      <c r="P14" s="350" t="s">
        <v>1175</v>
      </c>
    </row>
    <row r="15" spans="2:16" ht="22.5" customHeight="1" x14ac:dyDescent="0.25">
      <c r="B15" s="74">
        <f t="shared" si="0"/>
        <v>12</v>
      </c>
      <c r="C15" s="17" t="s">
        <v>54</v>
      </c>
      <c r="D15" s="37" t="s">
        <v>306</v>
      </c>
      <c r="E15" s="28" t="s">
        <v>584</v>
      </c>
      <c r="F15" s="47" t="s">
        <v>341</v>
      </c>
      <c r="G15" s="17" t="s">
        <v>12</v>
      </c>
      <c r="H15" s="17" t="s">
        <v>52</v>
      </c>
      <c r="I15" s="17" t="s">
        <v>11</v>
      </c>
      <c r="J15" s="16" t="s">
        <v>9</v>
      </c>
      <c r="K15" s="16" t="s">
        <v>39</v>
      </c>
      <c r="L15" s="21"/>
      <c r="M15" s="157" t="s">
        <v>1187</v>
      </c>
      <c r="N15" s="218" t="s">
        <v>1175</v>
      </c>
      <c r="O15" s="218" t="s">
        <v>1175</v>
      </c>
      <c r="P15" s="350" t="s">
        <v>1175</v>
      </c>
    </row>
    <row r="16" spans="2:16" s="36" customFormat="1" ht="22.5" customHeight="1" x14ac:dyDescent="0.25">
      <c r="B16" s="74">
        <f t="shared" si="0"/>
        <v>13</v>
      </c>
      <c r="C16" s="17" t="s">
        <v>55</v>
      </c>
      <c r="D16" s="37" t="s">
        <v>307</v>
      </c>
      <c r="E16" s="28" t="s">
        <v>454</v>
      </c>
      <c r="F16" s="47" t="s">
        <v>342</v>
      </c>
      <c r="G16" s="17" t="s">
        <v>12</v>
      </c>
      <c r="H16" s="17" t="s">
        <v>52</v>
      </c>
      <c r="I16" s="17" t="s">
        <v>11</v>
      </c>
      <c r="J16" s="16" t="s">
        <v>152</v>
      </c>
      <c r="K16" s="16" t="s">
        <v>29</v>
      </c>
      <c r="L16" s="18" t="s">
        <v>38</v>
      </c>
      <c r="M16" s="218" t="s">
        <v>1175</v>
      </c>
      <c r="N16" s="218" t="s">
        <v>1175</v>
      </c>
      <c r="O16" s="218" t="s">
        <v>1175</v>
      </c>
      <c r="P16" s="350" t="s">
        <v>1175</v>
      </c>
    </row>
    <row r="17" spans="2:16" ht="22.5" customHeight="1" x14ac:dyDescent="0.25">
      <c r="B17" s="74">
        <f t="shared" si="0"/>
        <v>14</v>
      </c>
      <c r="C17" s="17" t="s">
        <v>57</v>
      </c>
      <c r="D17" s="37" t="s">
        <v>2</v>
      </c>
      <c r="E17" s="28" t="s">
        <v>521</v>
      </c>
      <c r="F17" s="47" t="s">
        <v>343</v>
      </c>
      <c r="G17" s="17" t="s">
        <v>12</v>
      </c>
      <c r="H17" s="17" t="s">
        <v>52</v>
      </c>
      <c r="I17" s="17" t="s">
        <v>22</v>
      </c>
      <c r="J17" s="16" t="s">
        <v>152</v>
      </c>
      <c r="K17" s="16" t="s">
        <v>172</v>
      </c>
      <c r="L17" s="21"/>
      <c r="M17" s="218" t="s">
        <v>1175</v>
      </c>
      <c r="N17" s="218" t="s">
        <v>1175</v>
      </c>
      <c r="O17" s="218" t="s">
        <v>1175</v>
      </c>
      <c r="P17" s="350" t="s">
        <v>1175</v>
      </c>
    </row>
    <row r="18" spans="2:16" ht="22.5" customHeight="1" x14ac:dyDescent="0.25">
      <c r="B18" s="74">
        <f t="shared" si="0"/>
        <v>15</v>
      </c>
      <c r="C18" s="17" t="s">
        <v>59</v>
      </c>
      <c r="D18" s="37" t="s">
        <v>308</v>
      </c>
      <c r="E18" s="28" t="s">
        <v>522</v>
      </c>
      <c r="F18" s="47" t="s">
        <v>344</v>
      </c>
      <c r="G18" s="17" t="s">
        <v>12</v>
      </c>
      <c r="H18" s="17" t="s">
        <v>52</v>
      </c>
      <c r="I18" s="17" t="s">
        <v>11</v>
      </c>
      <c r="J18" s="16" t="s">
        <v>152</v>
      </c>
      <c r="K18" s="16" t="s">
        <v>29</v>
      </c>
      <c r="L18" s="55" t="s">
        <v>129</v>
      </c>
      <c r="M18" s="218" t="s">
        <v>1175</v>
      </c>
      <c r="N18" s="218" t="s">
        <v>1175</v>
      </c>
      <c r="O18" s="218" t="s">
        <v>1175</v>
      </c>
      <c r="P18" s="350" t="s">
        <v>1175</v>
      </c>
    </row>
    <row r="19" spans="2:16" ht="22.5" customHeight="1" x14ac:dyDescent="0.25">
      <c r="B19" s="74">
        <f t="shared" si="0"/>
        <v>16</v>
      </c>
      <c r="C19" s="17" t="s">
        <v>62</v>
      </c>
      <c r="D19" s="37" t="s">
        <v>34</v>
      </c>
      <c r="E19" s="28" t="s">
        <v>523</v>
      </c>
      <c r="F19" s="47" t="s">
        <v>345</v>
      </c>
      <c r="G19" s="17" t="s">
        <v>12</v>
      </c>
      <c r="H19" s="17" t="s">
        <v>52</v>
      </c>
      <c r="I19" s="17" t="s">
        <v>11</v>
      </c>
      <c r="J19" s="16" t="s">
        <v>152</v>
      </c>
      <c r="K19" s="16" t="s">
        <v>175</v>
      </c>
      <c r="L19" s="21"/>
      <c r="M19" s="157" t="s">
        <v>1187</v>
      </c>
      <c r="N19" s="218" t="s">
        <v>1175</v>
      </c>
      <c r="O19" s="218" t="s">
        <v>1175</v>
      </c>
      <c r="P19" s="350" t="s">
        <v>1175</v>
      </c>
    </row>
    <row r="20" spans="2:16" ht="22.5" customHeight="1" x14ac:dyDescent="0.25">
      <c r="B20" s="74">
        <f t="shared" si="0"/>
        <v>17</v>
      </c>
      <c r="C20" s="17" t="s">
        <v>63</v>
      </c>
      <c r="D20" s="37" t="s">
        <v>309</v>
      </c>
      <c r="E20" s="28" t="s">
        <v>524</v>
      </c>
      <c r="F20" s="47" t="s">
        <v>346</v>
      </c>
      <c r="G20" s="17" t="s">
        <v>12</v>
      </c>
      <c r="H20" s="17" t="s">
        <v>52</v>
      </c>
      <c r="I20" s="17" t="s">
        <v>11</v>
      </c>
      <c r="J20" s="16" t="s">
        <v>9</v>
      </c>
      <c r="K20" s="16" t="s">
        <v>174</v>
      </c>
      <c r="L20" s="21"/>
      <c r="M20" s="157" t="s">
        <v>1187</v>
      </c>
      <c r="N20" s="218" t="s">
        <v>1175</v>
      </c>
      <c r="O20" s="218" t="s">
        <v>1175</v>
      </c>
      <c r="P20" s="350" t="s">
        <v>1175</v>
      </c>
    </row>
    <row r="21" spans="2:16" ht="22.5" customHeight="1" x14ac:dyDescent="0.25">
      <c r="B21" s="235">
        <f t="shared" si="0"/>
        <v>18</v>
      </c>
      <c r="C21" s="236" t="s">
        <v>64</v>
      </c>
      <c r="D21" s="231" t="s">
        <v>416</v>
      </c>
      <c r="E21" s="28" t="s">
        <v>525</v>
      </c>
      <c r="F21" s="47" t="s">
        <v>347</v>
      </c>
      <c r="G21" s="17" t="s">
        <v>8</v>
      </c>
      <c r="H21" s="17" t="s">
        <v>52</v>
      </c>
      <c r="I21" s="17"/>
      <c r="J21" s="16" t="s">
        <v>152</v>
      </c>
      <c r="K21" s="16"/>
      <c r="L21" s="21"/>
      <c r="M21" s="157" t="s">
        <v>1187</v>
      </c>
      <c r="N21" s="218" t="s">
        <v>1175</v>
      </c>
      <c r="O21" s="218" t="s">
        <v>1175</v>
      </c>
      <c r="P21" s="350" t="s">
        <v>1175</v>
      </c>
    </row>
    <row r="22" spans="2:16" ht="22.5" customHeight="1" x14ac:dyDescent="0.25">
      <c r="B22" s="74">
        <f t="shared" si="0"/>
        <v>19</v>
      </c>
      <c r="C22" s="17" t="s">
        <v>117</v>
      </c>
      <c r="D22" s="58" t="s">
        <v>310</v>
      </c>
      <c r="E22" s="28" t="s">
        <v>526</v>
      </c>
      <c r="F22" s="47" t="s">
        <v>348</v>
      </c>
      <c r="G22" s="17" t="s">
        <v>12</v>
      </c>
      <c r="H22" s="17" t="s">
        <v>64</v>
      </c>
      <c r="I22" s="17" t="s">
        <v>11</v>
      </c>
      <c r="J22" s="16" t="s">
        <v>9</v>
      </c>
      <c r="K22" s="16" t="s">
        <v>31</v>
      </c>
      <c r="L22" s="21"/>
      <c r="M22" s="218" t="s">
        <v>1175</v>
      </c>
      <c r="N22" s="218" t="s">
        <v>1175</v>
      </c>
      <c r="O22" s="218" t="s">
        <v>1175</v>
      </c>
      <c r="P22" s="350" t="s">
        <v>1175</v>
      </c>
    </row>
    <row r="23" spans="2:16" ht="22.5" customHeight="1" x14ac:dyDescent="0.25">
      <c r="B23" s="74">
        <f t="shared" si="0"/>
        <v>20</v>
      </c>
      <c r="C23" s="17" t="s">
        <v>102</v>
      </c>
      <c r="D23" s="58" t="s">
        <v>311</v>
      </c>
      <c r="E23" s="28" t="s">
        <v>527</v>
      </c>
      <c r="F23" s="47" t="s">
        <v>349</v>
      </c>
      <c r="G23" s="17" t="s">
        <v>12</v>
      </c>
      <c r="H23" s="17" t="s">
        <v>64</v>
      </c>
      <c r="I23" s="17" t="s">
        <v>11</v>
      </c>
      <c r="J23" s="16" t="s">
        <v>9</v>
      </c>
      <c r="K23" s="16" t="s">
        <v>174</v>
      </c>
      <c r="L23" s="21"/>
      <c r="M23" s="157" t="s">
        <v>1187</v>
      </c>
      <c r="N23" s="218" t="s">
        <v>1175</v>
      </c>
      <c r="O23" s="218" t="s">
        <v>1175</v>
      </c>
      <c r="P23" s="350" t="s">
        <v>1175</v>
      </c>
    </row>
    <row r="24" spans="2:16" ht="22.5" customHeight="1" x14ac:dyDescent="0.25">
      <c r="B24" s="74">
        <f t="shared" si="0"/>
        <v>21</v>
      </c>
      <c r="C24" s="17" t="s">
        <v>103</v>
      </c>
      <c r="D24" s="58" t="s">
        <v>384</v>
      </c>
      <c r="E24" s="28" t="s">
        <v>528</v>
      </c>
      <c r="F24" s="47" t="s">
        <v>583</v>
      </c>
      <c r="G24" s="17" t="s">
        <v>12</v>
      </c>
      <c r="H24" s="17" t="s">
        <v>64</v>
      </c>
      <c r="I24" s="17" t="s">
        <v>515</v>
      </c>
      <c r="J24" s="16" t="s">
        <v>9</v>
      </c>
      <c r="K24" s="16" t="s">
        <v>558</v>
      </c>
      <c r="L24" s="21"/>
      <c r="M24" s="157" t="s">
        <v>1187</v>
      </c>
      <c r="N24" s="218" t="s">
        <v>1175</v>
      </c>
      <c r="O24" s="218" t="s">
        <v>1175</v>
      </c>
      <c r="P24" s="350" t="s">
        <v>1175</v>
      </c>
    </row>
    <row r="25" spans="2:16" ht="22.5" customHeight="1" x14ac:dyDescent="0.25">
      <c r="B25" s="235">
        <f t="shared" si="0"/>
        <v>22</v>
      </c>
      <c r="C25" s="236" t="s">
        <v>106</v>
      </c>
      <c r="D25" s="269" t="s">
        <v>1189</v>
      </c>
      <c r="E25" s="28" t="s">
        <v>1190</v>
      </c>
      <c r="F25" s="47" t="s">
        <v>1191</v>
      </c>
      <c r="G25" s="56" t="s">
        <v>8</v>
      </c>
      <c r="H25" s="17" t="s">
        <v>64</v>
      </c>
      <c r="I25" s="56"/>
      <c r="J25" s="57" t="s">
        <v>201</v>
      </c>
      <c r="K25" s="57"/>
      <c r="L25" s="21"/>
      <c r="M25" s="157" t="s">
        <v>1187</v>
      </c>
      <c r="N25" s="218" t="s">
        <v>1175</v>
      </c>
      <c r="O25" s="218" t="s">
        <v>1175</v>
      </c>
      <c r="P25" s="350" t="s">
        <v>1175</v>
      </c>
    </row>
    <row r="26" spans="2:16" ht="22.5" customHeight="1" x14ac:dyDescent="0.25">
      <c r="B26" s="74">
        <f t="shared" si="0"/>
        <v>23</v>
      </c>
      <c r="C26" s="17" t="s">
        <v>107</v>
      </c>
      <c r="D26" s="37" t="s">
        <v>422</v>
      </c>
      <c r="E26" s="28" t="s">
        <v>586</v>
      </c>
      <c r="F26" s="28" t="s">
        <v>423</v>
      </c>
      <c r="G26" s="17" t="s">
        <v>12</v>
      </c>
      <c r="H26" s="17" t="s">
        <v>106</v>
      </c>
      <c r="I26" s="17" t="s">
        <v>11</v>
      </c>
      <c r="J26" s="199" t="s">
        <v>9</v>
      </c>
      <c r="K26" s="16" t="s">
        <v>1196</v>
      </c>
      <c r="L26" s="21"/>
      <c r="M26" s="157" t="s">
        <v>1187</v>
      </c>
      <c r="N26" s="218" t="s">
        <v>1175</v>
      </c>
      <c r="O26" s="218" t="s">
        <v>1175</v>
      </c>
      <c r="P26" s="350" t="s">
        <v>1175</v>
      </c>
    </row>
    <row r="27" spans="2:16" s="36" customFormat="1" ht="22.5" customHeight="1" x14ac:dyDescent="0.25">
      <c r="B27" s="74">
        <f t="shared" si="0"/>
        <v>24</v>
      </c>
      <c r="C27" s="17" t="s">
        <v>147</v>
      </c>
      <c r="D27" s="49" t="s">
        <v>1193</v>
      </c>
      <c r="E27" s="28" t="s">
        <v>1194</v>
      </c>
      <c r="F27" s="47" t="s">
        <v>1195</v>
      </c>
      <c r="G27" s="56" t="s">
        <v>12</v>
      </c>
      <c r="H27" s="17" t="s">
        <v>106</v>
      </c>
      <c r="I27" s="56" t="s">
        <v>11</v>
      </c>
      <c r="J27" s="57" t="s">
        <v>9</v>
      </c>
      <c r="K27" s="57" t="s">
        <v>30</v>
      </c>
      <c r="L27" s="21"/>
      <c r="M27" s="157" t="s">
        <v>1187</v>
      </c>
      <c r="N27" s="218" t="s">
        <v>1175</v>
      </c>
      <c r="O27" s="218" t="s">
        <v>1175</v>
      </c>
      <c r="P27" s="350" t="s">
        <v>1175</v>
      </c>
    </row>
    <row r="28" spans="2:16" s="36" customFormat="1" x14ac:dyDescent="0.25">
      <c r="B28" s="234">
        <f t="shared" si="0"/>
        <v>25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88"/>
      <c r="N28" s="88"/>
      <c r="O28" s="88"/>
      <c r="P28" s="85"/>
    </row>
    <row r="29" spans="2:16" x14ac:dyDescent="0.25">
      <c r="B29" s="234">
        <f t="shared" si="0"/>
        <v>26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88"/>
      <c r="N29" s="88"/>
      <c r="O29" s="88"/>
      <c r="P29" s="85"/>
    </row>
    <row r="30" spans="2:16" ht="22.5" customHeight="1" x14ac:dyDescent="0.25">
      <c r="B30" s="235">
        <f t="shared" si="0"/>
        <v>27</v>
      </c>
      <c r="C30" s="236" t="s">
        <v>69</v>
      </c>
      <c r="D30" s="229" t="s">
        <v>385</v>
      </c>
      <c r="E30" s="28" t="s">
        <v>576</v>
      </c>
      <c r="F30" s="28" t="s">
        <v>425</v>
      </c>
      <c r="G30" s="17" t="s">
        <v>8</v>
      </c>
      <c r="H30" s="17">
        <v>0</v>
      </c>
      <c r="I30" s="17"/>
      <c r="J30" s="16" t="s">
        <v>10</v>
      </c>
      <c r="K30" s="16"/>
      <c r="L30" s="16"/>
      <c r="M30" s="157" t="s">
        <v>1187</v>
      </c>
      <c r="N30" s="218" t="s">
        <v>1175</v>
      </c>
      <c r="O30" s="218" t="s">
        <v>1175</v>
      </c>
      <c r="P30" s="350" t="s">
        <v>1175</v>
      </c>
    </row>
    <row r="31" spans="2:16" ht="22.5" customHeight="1" x14ac:dyDescent="0.25">
      <c r="B31" s="74">
        <f t="shared" si="0"/>
        <v>28</v>
      </c>
      <c r="C31" s="17" t="s">
        <v>70</v>
      </c>
      <c r="D31" s="49" t="s">
        <v>386</v>
      </c>
      <c r="E31" s="28" t="s">
        <v>454</v>
      </c>
      <c r="F31" s="28" t="s">
        <v>426</v>
      </c>
      <c r="G31" s="17" t="s">
        <v>12</v>
      </c>
      <c r="H31" s="17" t="s">
        <v>69</v>
      </c>
      <c r="I31" s="17" t="s">
        <v>11</v>
      </c>
      <c r="J31" s="16" t="s">
        <v>9</v>
      </c>
      <c r="K31" s="16" t="s">
        <v>29</v>
      </c>
      <c r="L31" s="55" t="s">
        <v>161</v>
      </c>
      <c r="M31" s="157" t="s">
        <v>1187</v>
      </c>
      <c r="N31" s="218" t="s">
        <v>1175</v>
      </c>
      <c r="O31" s="218" t="s">
        <v>1175</v>
      </c>
      <c r="P31" s="350" t="s">
        <v>1175</v>
      </c>
    </row>
    <row r="32" spans="2:16" ht="22.5" customHeight="1" x14ac:dyDescent="0.25">
      <c r="B32" s="235">
        <f t="shared" si="0"/>
        <v>29</v>
      </c>
      <c r="C32" s="236" t="s">
        <v>71</v>
      </c>
      <c r="D32" s="230" t="s">
        <v>679</v>
      </c>
      <c r="E32" s="28" t="s">
        <v>831</v>
      </c>
      <c r="F32" s="28" t="s">
        <v>684</v>
      </c>
      <c r="G32" s="17" t="s">
        <v>8</v>
      </c>
      <c r="H32" s="17" t="s">
        <v>69</v>
      </c>
      <c r="I32" s="17"/>
      <c r="J32" s="16" t="s">
        <v>152</v>
      </c>
      <c r="K32" s="16"/>
      <c r="L32" s="17"/>
      <c r="M32" s="218" t="s">
        <v>1175</v>
      </c>
      <c r="N32" s="218" t="s">
        <v>1175</v>
      </c>
      <c r="O32" s="218" t="s">
        <v>1175</v>
      </c>
      <c r="P32" s="350" t="s">
        <v>1175</v>
      </c>
    </row>
    <row r="33" spans="2:16" ht="22.5" customHeight="1" x14ac:dyDescent="0.25">
      <c r="B33" s="74">
        <f t="shared" si="0"/>
        <v>30</v>
      </c>
      <c r="C33" s="17" t="s">
        <v>72</v>
      </c>
      <c r="D33" s="37" t="s">
        <v>387</v>
      </c>
      <c r="E33" s="28" t="s">
        <v>464</v>
      </c>
      <c r="F33" s="28" t="s">
        <v>680</v>
      </c>
      <c r="G33" s="17" t="s">
        <v>12</v>
      </c>
      <c r="H33" s="17" t="s">
        <v>71</v>
      </c>
      <c r="I33" s="153" t="s">
        <v>22</v>
      </c>
      <c r="J33" s="16" t="s">
        <v>9</v>
      </c>
      <c r="K33" s="151" t="s">
        <v>1153</v>
      </c>
      <c r="L33" s="54"/>
      <c r="M33" s="218" t="s">
        <v>1175</v>
      </c>
      <c r="N33" s="218" t="s">
        <v>1175</v>
      </c>
      <c r="O33" s="218" t="s">
        <v>1175</v>
      </c>
      <c r="P33" s="350" t="s">
        <v>1175</v>
      </c>
    </row>
    <row r="34" spans="2:16" ht="22.5" customHeight="1" x14ac:dyDescent="0.25">
      <c r="B34" s="74">
        <f t="shared" si="0"/>
        <v>31</v>
      </c>
      <c r="C34" s="17" t="s">
        <v>73</v>
      </c>
      <c r="D34" s="37" t="s">
        <v>388</v>
      </c>
      <c r="E34" s="28" t="s">
        <v>577</v>
      </c>
      <c r="F34" s="28" t="s">
        <v>681</v>
      </c>
      <c r="G34" s="17" t="s">
        <v>12</v>
      </c>
      <c r="H34" s="17" t="s">
        <v>71</v>
      </c>
      <c r="I34" s="17" t="s">
        <v>68</v>
      </c>
      <c r="J34" s="16" t="s">
        <v>9</v>
      </c>
      <c r="K34" s="16" t="s">
        <v>561</v>
      </c>
      <c r="L34" s="54"/>
      <c r="M34" s="218" t="s">
        <v>1175</v>
      </c>
      <c r="N34" s="218" t="s">
        <v>1175</v>
      </c>
      <c r="O34" s="218" t="s">
        <v>1175</v>
      </c>
      <c r="P34" s="350" t="s">
        <v>1175</v>
      </c>
    </row>
    <row r="35" spans="2:16" ht="22.5" customHeight="1" x14ac:dyDescent="0.25">
      <c r="B35" s="74">
        <f t="shared" si="0"/>
        <v>32</v>
      </c>
      <c r="C35" s="17" t="s">
        <v>74</v>
      </c>
      <c r="D35" s="37" t="s">
        <v>389</v>
      </c>
      <c r="E35" s="28" t="s">
        <v>578</v>
      </c>
      <c r="F35" s="28" t="s">
        <v>428</v>
      </c>
      <c r="G35" s="17" t="s">
        <v>12</v>
      </c>
      <c r="H35" s="17" t="s">
        <v>71</v>
      </c>
      <c r="I35" s="17" t="s">
        <v>68</v>
      </c>
      <c r="J35" s="16" t="s">
        <v>152</v>
      </c>
      <c r="K35" s="16" t="s">
        <v>561</v>
      </c>
      <c r="L35" s="54"/>
      <c r="M35" s="218" t="s">
        <v>1175</v>
      </c>
      <c r="N35" s="218" t="s">
        <v>1175</v>
      </c>
      <c r="O35" s="218" t="s">
        <v>1175</v>
      </c>
      <c r="P35" s="350" t="s">
        <v>1175</v>
      </c>
    </row>
    <row r="36" spans="2:16" ht="22.5" customHeight="1" x14ac:dyDescent="0.25">
      <c r="B36" s="74">
        <f t="shared" si="0"/>
        <v>33</v>
      </c>
      <c r="C36" s="17" t="s">
        <v>75</v>
      </c>
      <c r="D36" s="37" t="s">
        <v>390</v>
      </c>
      <c r="E36" s="28" t="s">
        <v>579</v>
      </c>
      <c r="F36" s="28" t="s">
        <v>682</v>
      </c>
      <c r="G36" s="17" t="s">
        <v>12</v>
      </c>
      <c r="H36" s="17" t="s">
        <v>71</v>
      </c>
      <c r="I36" s="17" t="s">
        <v>22</v>
      </c>
      <c r="J36" s="151" t="s">
        <v>152</v>
      </c>
      <c r="K36" s="16" t="s">
        <v>156</v>
      </c>
      <c r="L36" s="16"/>
      <c r="M36" s="218" t="s">
        <v>1175</v>
      </c>
      <c r="N36" s="218" t="s">
        <v>1175</v>
      </c>
      <c r="O36" s="218" t="s">
        <v>1175</v>
      </c>
      <c r="P36" s="350" t="s">
        <v>1175</v>
      </c>
    </row>
    <row r="37" spans="2:16" ht="22.5" customHeight="1" x14ac:dyDescent="0.25">
      <c r="B37" s="74">
        <f t="shared" si="0"/>
        <v>34</v>
      </c>
      <c r="C37" s="17" t="s">
        <v>76</v>
      </c>
      <c r="D37" s="37" t="s">
        <v>391</v>
      </c>
      <c r="E37" s="28" t="s">
        <v>580</v>
      </c>
      <c r="F37" s="28" t="s">
        <v>683</v>
      </c>
      <c r="G37" s="17" t="s">
        <v>12</v>
      </c>
      <c r="H37" s="17" t="s">
        <v>71</v>
      </c>
      <c r="I37" s="17" t="s">
        <v>22</v>
      </c>
      <c r="J37" s="16" t="s">
        <v>9</v>
      </c>
      <c r="K37" s="16" t="s">
        <v>24</v>
      </c>
      <c r="L37" s="54"/>
      <c r="M37" s="218" t="s">
        <v>1175</v>
      </c>
      <c r="N37" s="218" t="s">
        <v>1175</v>
      </c>
      <c r="O37" s="218" t="s">
        <v>1175</v>
      </c>
      <c r="P37" s="350" t="s">
        <v>1175</v>
      </c>
    </row>
    <row r="38" spans="2:16" ht="22.5" customHeight="1" x14ac:dyDescent="0.25">
      <c r="B38" s="74">
        <f t="shared" si="0"/>
        <v>35</v>
      </c>
      <c r="C38" s="17" t="s">
        <v>77</v>
      </c>
      <c r="D38" s="49" t="s">
        <v>392</v>
      </c>
      <c r="E38" s="28" t="s">
        <v>581</v>
      </c>
      <c r="F38" s="28"/>
      <c r="G38" s="17" t="s">
        <v>12</v>
      </c>
      <c r="H38" s="17" t="s">
        <v>71</v>
      </c>
      <c r="I38" s="17" t="s">
        <v>22</v>
      </c>
      <c r="J38" s="16" t="s">
        <v>9</v>
      </c>
      <c r="K38" s="16" t="s">
        <v>672</v>
      </c>
      <c r="L38" s="17"/>
      <c r="M38" s="218" t="s">
        <v>1175</v>
      </c>
      <c r="N38" s="218" t="s">
        <v>1175</v>
      </c>
      <c r="O38" s="218" t="s">
        <v>1175</v>
      </c>
      <c r="P38" s="350" t="s">
        <v>1175</v>
      </c>
    </row>
    <row r="39" spans="2:16" x14ac:dyDescent="0.25">
      <c r="B39" s="234">
        <f t="shared" si="0"/>
        <v>36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88"/>
      <c r="N39" s="88"/>
      <c r="O39" s="88"/>
      <c r="P39" s="85"/>
    </row>
    <row r="40" spans="2:16" s="36" customFormat="1" ht="22.5" customHeight="1" x14ac:dyDescent="0.25">
      <c r="B40" s="235">
        <f t="shared" si="0"/>
        <v>37</v>
      </c>
      <c r="C40" s="236" t="s">
        <v>506</v>
      </c>
      <c r="D40" s="229" t="s">
        <v>509</v>
      </c>
      <c r="E40" s="30" t="s">
        <v>504</v>
      </c>
      <c r="F40" s="47" t="s">
        <v>510</v>
      </c>
      <c r="G40" s="17" t="s">
        <v>8</v>
      </c>
      <c r="H40" s="17">
        <v>0</v>
      </c>
      <c r="I40" s="17"/>
      <c r="J40" s="16" t="s">
        <v>201</v>
      </c>
      <c r="K40" s="16"/>
      <c r="L40" s="16"/>
      <c r="M40" s="218" t="s">
        <v>1175</v>
      </c>
      <c r="N40" s="218" t="s">
        <v>1175</v>
      </c>
      <c r="O40" s="218" t="s">
        <v>1175</v>
      </c>
      <c r="P40" s="350" t="s">
        <v>1175</v>
      </c>
    </row>
    <row r="41" spans="2:16" s="36" customFormat="1" ht="22.5" customHeight="1" x14ac:dyDescent="0.25">
      <c r="B41" s="74">
        <f t="shared" si="0"/>
        <v>38</v>
      </c>
      <c r="C41" s="17" t="s">
        <v>507</v>
      </c>
      <c r="D41" s="374" t="s">
        <v>1373</v>
      </c>
      <c r="E41" s="30" t="s">
        <v>505</v>
      </c>
      <c r="F41" s="47" t="s">
        <v>512</v>
      </c>
      <c r="G41" s="17" t="s">
        <v>12</v>
      </c>
      <c r="H41" s="17" t="s">
        <v>506</v>
      </c>
      <c r="I41" s="17" t="s">
        <v>22</v>
      </c>
      <c r="J41" s="16" t="s">
        <v>14</v>
      </c>
      <c r="K41" s="16" t="s">
        <v>171</v>
      </c>
      <c r="L41" s="16"/>
      <c r="M41" s="218" t="s">
        <v>1175</v>
      </c>
      <c r="N41" s="218" t="s">
        <v>1175</v>
      </c>
      <c r="O41" s="218" t="s">
        <v>1175</v>
      </c>
      <c r="P41" s="350" t="s">
        <v>1175</v>
      </c>
    </row>
    <row r="42" spans="2:16" s="36" customFormat="1" ht="22.5" customHeight="1" thickBot="1" x14ac:dyDescent="0.3">
      <c r="B42" s="77">
        <f t="shared" si="0"/>
        <v>39</v>
      </c>
      <c r="C42" s="78" t="s">
        <v>508</v>
      </c>
      <c r="D42" s="79" t="s">
        <v>511</v>
      </c>
      <c r="E42" s="80" t="s">
        <v>453</v>
      </c>
      <c r="F42" s="86" t="s">
        <v>511</v>
      </c>
      <c r="G42" s="78" t="s">
        <v>12</v>
      </c>
      <c r="H42" s="78" t="s">
        <v>506</v>
      </c>
      <c r="I42" s="78" t="s">
        <v>22</v>
      </c>
      <c r="J42" s="81" t="s">
        <v>14</v>
      </c>
      <c r="K42" s="81" t="s">
        <v>424</v>
      </c>
      <c r="L42" s="81"/>
      <c r="M42" s="227" t="s">
        <v>1175</v>
      </c>
      <c r="N42" s="227" t="s">
        <v>1175</v>
      </c>
      <c r="O42" s="227" t="s">
        <v>1175</v>
      </c>
      <c r="P42" s="228" t="s">
        <v>1175</v>
      </c>
    </row>
    <row r="70" spans="6:6" x14ac:dyDescent="0.25">
      <c r="F70" s="51"/>
    </row>
    <row r="125" spans="4:4" ht="22.5" x14ac:dyDescent="0.25">
      <c r="D125" s="46" t="s">
        <v>429</v>
      </c>
    </row>
  </sheetData>
  <autoFilter ref="B3:P42"/>
  <hyperlinks>
    <hyperlink ref="L10" location="TabFinalidadeLiberação!A1" display="TabFinalidadeLiberacao"/>
    <hyperlink ref="L16" location="TabTipoInvestimento!A1" display="TabTipoInvestimento"/>
    <hyperlink ref="L18" location="TabUnidadeMedida!A1" display="TabUnidadeMedida"/>
    <hyperlink ref="L31" location="TabLicencAmb!A1" display="TabLicencAmb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cellComments="atEnd" r:id="rId1"/>
  <headerFooter>
    <oddHeader>&amp;A</oddHead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9" tint="-0.499984740745262"/>
    <outlinePr summaryBelow="0" summaryRight="0"/>
    <pageSetUpPr fitToPage="1"/>
  </sheetPr>
  <dimension ref="B1:L129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9" defaultRowHeight="11.25" x14ac:dyDescent="0.25"/>
  <cols>
    <col min="1" max="1" width="0.85546875" style="43" customWidth="1"/>
    <col min="2" max="2" width="3" style="40" bestFit="1" customWidth="1"/>
    <col min="3" max="3" width="4" style="40" bestFit="1" customWidth="1"/>
    <col min="4" max="4" width="24.7109375" style="46" customWidth="1"/>
    <col min="5" max="5" width="26.7109375" style="46" customWidth="1"/>
    <col min="6" max="6" width="53.7109375" style="40" customWidth="1"/>
    <col min="7" max="7" width="3.28515625" style="40" bestFit="1" customWidth="1"/>
    <col min="8" max="8" width="4" style="40" bestFit="1" customWidth="1"/>
    <col min="9" max="9" width="2.85546875" style="40" bestFit="1" customWidth="1"/>
    <col min="10" max="10" width="5.28515625" style="39" bestFit="1" customWidth="1"/>
    <col min="11" max="11" width="5.5703125" style="39" bestFit="1" customWidth="1"/>
    <col min="12" max="12" width="28.5703125" style="39" bestFit="1" customWidth="1"/>
    <col min="13" max="16384" width="9" style="43"/>
  </cols>
  <sheetData>
    <row r="1" spans="2:12" ht="5.0999999999999996" customHeight="1" thickBot="1" x14ac:dyDescent="0.3"/>
    <row r="2" spans="2:12" s="50" customFormat="1" ht="36" customHeight="1" thickBot="1" x14ac:dyDescent="0.3">
      <c r="B2" s="111" t="s">
        <v>0</v>
      </c>
      <c r="C2" s="112" t="s">
        <v>1</v>
      </c>
      <c r="D2" s="113" t="s">
        <v>159</v>
      </c>
      <c r="E2" s="113" t="s">
        <v>437</v>
      </c>
      <c r="F2" s="112" t="s">
        <v>233</v>
      </c>
      <c r="G2" s="112" t="s">
        <v>3</v>
      </c>
      <c r="H2" s="112" t="s">
        <v>4</v>
      </c>
      <c r="I2" s="112" t="s">
        <v>28</v>
      </c>
      <c r="J2" s="114" t="s">
        <v>5</v>
      </c>
      <c r="K2" s="114" t="s">
        <v>6</v>
      </c>
      <c r="L2" s="115" t="s">
        <v>15</v>
      </c>
    </row>
    <row r="3" spans="2:12" ht="22.5" customHeight="1" x14ac:dyDescent="0.25">
      <c r="B3" s="116">
        <v>1</v>
      </c>
      <c r="C3" s="117">
        <v>0</v>
      </c>
      <c r="D3" s="118" t="s">
        <v>394</v>
      </c>
      <c r="E3" s="118" t="s">
        <v>600</v>
      </c>
      <c r="F3" s="119" t="s">
        <v>396</v>
      </c>
      <c r="G3" s="117" t="s">
        <v>8</v>
      </c>
      <c r="H3" s="117"/>
      <c r="I3" s="117"/>
      <c r="J3" s="120" t="s">
        <v>9</v>
      </c>
      <c r="K3" s="120"/>
      <c r="L3" s="121"/>
    </row>
    <row r="4" spans="2:12" ht="22.5" customHeight="1" x14ac:dyDescent="0.25">
      <c r="B4" s="74">
        <f>B3+1</f>
        <v>2</v>
      </c>
      <c r="C4" s="17" t="s">
        <v>40</v>
      </c>
      <c r="D4" s="28" t="s">
        <v>395</v>
      </c>
      <c r="E4" s="28" t="s">
        <v>596</v>
      </c>
      <c r="F4" s="28" t="s">
        <v>374</v>
      </c>
      <c r="G4" s="17" t="s">
        <v>8</v>
      </c>
      <c r="H4" s="17">
        <v>0</v>
      </c>
      <c r="I4" s="17"/>
      <c r="J4" s="16" t="s">
        <v>9</v>
      </c>
      <c r="K4" s="16"/>
      <c r="L4" s="84"/>
    </row>
    <row r="5" spans="2:12" ht="22.5" customHeight="1" x14ac:dyDescent="0.25">
      <c r="B5" s="74">
        <v>3</v>
      </c>
      <c r="C5" s="17" t="s">
        <v>41</v>
      </c>
      <c r="D5" s="49" t="s">
        <v>176</v>
      </c>
      <c r="E5" s="28" t="s">
        <v>590</v>
      </c>
      <c r="F5" s="28" t="s">
        <v>369</v>
      </c>
      <c r="G5" s="17" t="s">
        <v>12</v>
      </c>
      <c r="H5" s="17" t="s">
        <v>40</v>
      </c>
      <c r="I5" s="17" t="s">
        <v>11</v>
      </c>
      <c r="J5" s="16" t="s">
        <v>9</v>
      </c>
      <c r="K5" s="16" t="s">
        <v>158</v>
      </c>
      <c r="L5" s="84"/>
    </row>
    <row r="6" spans="2:12" ht="22.5" customHeight="1" x14ac:dyDescent="0.25">
      <c r="B6" s="74">
        <v>4</v>
      </c>
      <c r="C6" s="17" t="s">
        <v>111</v>
      </c>
      <c r="D6" s="49" t="s">
        <v>177</v>
      </c>
      <c r="E6" s="28" t="s">
        <v>591</v>
      </c>
      <c r="F6" s="28" t="s">
        <v>370</v>
      </c>
      <c r="G6" s="17" t="s">
        <v>12</v>
      </c>
      <c r="H6" s="17" t="s">
        <v>40</v>
      </c>
      <c r="I6" s="17" t="s">
        <v>68</v>
      </c>
      <c r="J6" s="16" t="s">
        <v>9</v>
      </c>
      <c r="K6" s="197" t="s">
        <v>1053</v>
      </c>
      <c r="L6" s="90"/>
    </row>
    <row r="7" spans="2:12" ht="22.5" customHeight="1" x14ac:dyDescent="0.25">
      <c r="B7" s="74">
        <v>5</v>
      </c>
      <c r="C7" s="17" t="s">
        <v>112</v>
      </c>
      <c r="D7" s="49" t="s">
        <v>1016</v>
      </c>
      <c r="E7" s="28" t="s">
        <v>1017</v>
      </c>
      <c r="F7" s="28" t="s">
        <v>1018</v>
      </c>
      <c r="G7" s="17" t="s">
        <v>12</v>
      </c>
      <c r="H7" s="17" t="s">
        <v>40</v>
      </c>
      <c r="I7" s="17" t="s">
        <v>68</v>
      </c>
      <c r="J7" s="16" t="s">
        <v>152</v>
      </c>
      <c r="K7" s="16" t="s">
        <v>560</v>
      </c>
      <c r="L7" s="90"/>
    </row>
    <row r="8" spans="2:12" x14ac:dyDescent="0.25">
      <c r="B8" s="74">
        <v>6</v>
      </c>
      <c r="C8" s="33"/>
      <c r="D8" s="33"/>
      <c r="E8" s="33"/>
      <c r="F8" s="33"/>
      <c r="G8" s="33"/>
      <c r="H8" s="33"/>
      <c r="I8" s="33"/>
      <c r="J8" s="33"/>
      <c r="K8" s="33"/>
      <c r="L8" s="85"/>
    </row>
    <row r="9" spans="2:12" x14ac:dyDescent="0.25">
      <c r="B9" s="74">
        <v>7</v>
      </c>
      <c r="C9" s="33"/>
      <c r="D9" s="33"/>
      <c r="E9" s="33"/>
      <c r="F9" s="33"/>
      <c r="G9" s="33"/>
      <c r="H9" s="33"/>
      <c r="I9" s="33"/>
      <c r="J9" s="33"/>
      <c r="K9" s="33"/>
      <c r="L9" s="85"/>
    </row>
    <row r="10" spans="2:12" ht="22.5" customHeight="1" x14ac:dyDescent="0.25">
      <c r="B10" s="74">
        <v>8</v>
      </c>
      <c r="C10" s="17" t="s">
        <v>42</v>
      </c>
      <c r="D10" s="28" t="s">
        <v>180</v>
      </c>
      <c r="E10" s="28" t="s">
        <v>594</v>
      </c>
      <c r="F10" s="28" t="s">
        <v>375</v>
      </c>
      <c r="G10" s="17" t="s">
        <v>8</v>
      </c>
      <c r="H10" s="17">
        <v>0</v>
      </c>
      <c r="I10" s="17"/>
      <c r="J10" s="16" t="s">
        <v>201</v>
      </c>
      <c r="K10" s="16"/>
      <c r="L10" s="84"/>
    </row>
    <row r="11" spans="2:12" ht="22.5" customHeight="1" x14ac:dyDescent="0.25">
      <c r="B11" s="74">
        <v>9</v>
      </c>
      <c r="C11" s="17" t="s">
        <v>43</v>
      </c>
      <c r="D11" s="49" t="s">
        <v>153</v>
      </c>
      <c r="E11" s="28" t="s">
        <v>593</v>
      </c>
      <c r="F11" s="28" t="s">
        <v>376</v>
      </c>
      <c r="G11" s="17" t="s">
        <v>12</v>
      </c>
      <c r="H11" s="17" t="s">
        <v>42</v>
      </c>
      <c r="I11" s="17" t="s">
        <v>11</v>
      </c>
      <c r="J11" s="16" t="s">
        <v>9</v>
      </c>
      <c r="K11" s="16" t="s">
        <v>35</v>
      </c>
      <c r="L11" s="91"/>
    </row>
    <row r="12" spans="2:12" ht="22.5" customHeight="1" x14ac:dyDescent="0.25">
      <c r="B12" s="74">
        <v>10</v>
      </c>
      <c r="C12" s="17" t="s">
        <v>44</v>
      </c>
      <c r="D12" s="49" t="s">
        <v>181</v>
      </c>
      <c r="E12" s="237" t="s">
        <v>521</v>
      </c>
      <c r="F12" s="28" t="s">
        <v>377</v>
      </c>
      <c r="G12" s="17" t="s">
        <v>12</v>
      </c>
      <c r="H12" s="17" t="s">
        <v>42</v>
      </c>
      <c r="I12" s="17" t="s">
        <v>22</v>
      </c>
      <c r="J12" s="16" t="s">
        <v>9</v>
      </c>
      <c r="K12" s="151" t="s">
        <v>1085</v>
      </c>
      <c r="L12" s="90"/>
    </row>
    <row r="13" spans="2:12" s="44" customFormat="1" x14ac:dyDescent="0.25">
      <c r="B13" s="74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85"/>
    </row>
    <row r="14" spans="2:12" s="44" customFormat="1" ht="22.5" customHeight="1" x14ac:dyDescent="0.25">
      <c r="B14" s="74">
        <v>12</v>
      </c>
      <c r="C14" s="17" t="s">
        <v>69</v>
      </c>
      <c r="D14" s="28" t="s">
        <v>587</v>
      </c>
      <c r="E14" s="28" t="s">
        <v>588</v>
      </c>
      <c r="F14" s="30" t="s">
        <v>1015</v>
      </c>
      <c r="G14" s="17" t="s">
        <v>12</v>
      </c>
      <c r="H14" s="17">
        <v>0</v>
      </c>
      <c r="I14" s="17" t="s">
        <v>22</v>
      </c>
      <c r="J14" s="16" t="s">
        <v>9</v>
      </c>
      <c r="K14" s="16" t="s">
        <v>589</v>
      </c>
      <c r="L14" s="89" t="s">
        <v>1003</v>
      </c>
    </row>
    <row r="15" spans="2:12" x14ac:dyDescent="0.25">
      <c r="B15" s="74">
        <v>13</v>
      </c>
      <c r="C15" s="33"/>
      <c r="D15" s="33"/>
      <c r="E15" s="33"/>
      <c r="F15" s="33"/>
      <c r="G15" s="33"/>
      <c r="H15" s="33"/>
      <c r="I15" s="33"/>
      <c r="J15" s="33"/>
      <c r="K15" s="33"/>
      <c r="L15" s="85"/>
    </row>
    <row r="16" spans="2:12" s="36" customFormat="1" ht="22.5" customHeight="1" x14ac:dyDescent="0.25">
      <c r="B16" s="74">
        <v>14</v>
      </c>
      <c r="C16" s="17" t="s">
        <v>506</v>
      </c>
      <c r="D16" s="181" t="s">
        <v>1148</v>
      </c>
      <c r="E16" s="30" t="s">
        <v>504</v>
      </c>
      <c r="F16" s="47" t="s">
        <v>510</v>
      </c>
      <c r="G16" s="17" t="s">
        <v>8</v>
      </c>
      <c r="H16" s="17">
        <v>0</v>
      </c>
      <c r="I16" s="17"/>
      <c r="J16" s="16" t="s">
        <v>201</v>
      </c>
      <c r="K16" s="16"/>
      <c r="L16" s="84"/>
    </row>
    <row r="17" spans="2:12" s="36" customFormat="1" ht="22.5" customHeight="1" x14ac:dyDescent="0.25">
      <c r="B17" s="74">
        <v>15</v>
      </c>
      <c r="C17" s="17" t="s">
        <v>507</v>
      </c>
      <c r="D17" s="49" t="s">
        <v>407</v>
      </c>
      <c r="E17" s="30" t="s">
        <v>505</v>
      </c>
      <c r="F17" s="47" t="s">
        <v>512</v>
      </c>
      <c r="G17" s="17" t="s">
        <v>12</v>
      </c>
      <c r="H17" s="17" t="s">
        <v>506</v>
      </c>
      <c r="I17" s="17" t="s">
        <v>22</v>
      </c>
      <c r="J17" s="16" t="s">
        <v>14</v>
      </c>
      <c r="K17" s="16" t="s">
        <v>171</v>
      </c>
      <c r="L17" s="84"/>
    </row>
    <row r="18" spans="2:12" s="36" customFormat="1" ht="22.5" customHeight="1" thickBot="1" x14ac:dyDescent="0.3">
      <c r="B18" s="77">
        <v>16</v>
      </c>
      <c r="C18" s="78" t="s">
        <v>508</v>
      </c>
      <c r="D18" s="79" t="s">
        <v>511</v>
      </c>
      <c r="E18" s="80" t="s">
        <v>453</v>
      </c>
      <c r="F18" s="86" t="s">
        <v>511</v>
      </c>
      <c r="G18" s="78" t="s">
        <v>12</v>
      </c>
      <c r="H18" s="78" t="s">
        <v>506</v>
      </c>
      <c r="I18" s="78" t="s">
        <v>22</v>
      </c>
      <c r="J18" s="81" t="s">
        <v>14</v>
      </c>
      <c r="K18" s="81" t="s">
        <v>424</v>
      </c>
      <c r="L18" s="87"/>
    </row>
    <row r="20" spans="2:12" x14ac:dyDescent="0.25">
      <c r="C20" s="191" t="s">
        <v>1088</v>
      </c>
      <c r="D20" s="192" t="s">
        <v>509</v>
      </c>
      <c r="E20" s="31"/>
      <c r="F20" s="25"/>
      <c r="G20" s="25"/>
      <c r="H20" s="25"/>
      <c r="I20" s="25"/>
      <c r="J20" s="23"/>
      <c r="K20" s="23"/>
      <c r="L20" s="23"/>
    </row>
    <row r="21" spans="2:12" x14ac:dyDescent="0.25">
      <c r="C21" s="193">
        <v>1</v>
      </c>
      <c r="D21" s="462" t="s">
        <v>1089</v>
      </c>
      <c r="E21" s="462"/>
      <c r="F21" s="462"/>
      <c r="G21" s="462"/>
      <c r="H21" s="462"/>
      <c r="I21" s="462"/>
      <c r="J21" s="462"/>
      <c r="K21" s="462"/>
      <c r="L21" s="462"/>
    </row>
    <row r="74" spans="6:6" x14ac:dyDescent="0.25">
      <c r="F74" s="51"/>
    </row>
    <row r="129" spans="4:4" ht="22.5" x14ac:dyDescent="0.25">
      <c r="D129" s="46" t="s">
        <v>429</v>
      </c>
    </row>
  </sheetData>
  <autoFilter ref="B2:L2"/>
  <mergeCells count="1">
    <mergeCell ref="D21:L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9" orientation="landscape" cellComments="atEnd" r:id="rId1"/>
  <headerFooter>
    <oddHeader>&amp;A</oddHead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outlinePr summaryBelow="0" summaryRight="0"/>
    <pageSetUpPr fitToPage="1"/>
  </sheetPr>
  <dimension ref="B1:M16"/>
  <sheetViews>
    <sheetView showGridLines="0" zoomScaleNormal="100" workbookViewId="0">
      <pane xSplit="4" ySplit="3" topLeftCell="E4" activePane="bottomRight" state="frozen"/>
      <selection pane="topRight"/>
      <selection pane="bottomLeft"/>
      <selection pane="bottomRight" activeCell="D15" sqref="D15"/>
    </sheetView>
  </sheetViews>
  <sheetFormatPr defaultColWidth="9" defaultRowHeight="11.25" x14ac:dyDescent="0.25"/>
  <cols>
    <col min="1" max="1" width="0.85546875" style="43" customWidth="1"/>
    <col min="2" max="2" width="3.7109375" style="40" customWidth="1"/>
    <col min="3" max="3" width="4" style="40" bestFit="1" customWidth="1"/>
    <col min="4" max="4" width="24.7109375" style="46" customWidth="1"/>
    <col min="5" max="5" width="26.7109375" style="46" customWidth="1"/>
    <col min="6" max="6" width="53.7109375" style="46" customWidth="1"/>
    <col min="7" max="7" width="3.140625" style="40" bestFit="1" customWidth="1"/>
    <col min="8" max="8" width="4" style="40" bestFit="1" customWidth="1"/>
    <col min="9" max="9" width="2.7109375" style="40" bestFit="1" customWidth="1"/>
    <col min="10" max="10" width="4.7109375" style="39" bestFit="1" customWidth="1"/>
    <col min="11" max="11" width="6.5703125" style="39" bestFit="1" customWidth="1"/>
    <col min="12" max="12" width="18.28515625" style="39" bestFit="1" customWidth="1"/>
    <col min="13" max="13" width="13.7109375" style="158" bestFit="1" customWidth="1"/>
    <col min="14" max="16384" width="9" style="43"/>
  </cols>
  <sheetData>
    <row r="1" spans="2:13" ht="5.0999999999999996" customHeight="1" x14ac:dyDescent="0.25"/>
    <row r="2" spans="2:13" ht="12" thickBot="1" x14ac:dyDescent="0.3">
      <c r="M2" s="159"/>
    </row>
    <row r="3" spans="2:13" s="45" customFormat="1" ht="36" customHeight="1" x14ac:dyDescent="0.25">
      <c r="B3" s="70" t="s">
        <v>0</v>
      </c>
      <c r="C3" s="71" t="s">
        <v>1</v>
      </c>
      <c r="D3" s="72" t="s">
        <v>159</v>
      </c>
      <c r="E3" s="72" t="s">
        <v>437</v>
      </c>
      <c r="F3" s="72" t="s">
        <v>233</v>
      </c>
      <c r="G3" s="71" t="s">
        <v>3</v>
      </c>
      <c r="H3" s="71" t="s">
        <v>4</v>
      </c>
      <c r="I3" s="71" t="s">
        <v>28</v>
      </c>
      <c r="J3" s="73" t="s">
        <v>5</v>
      </c>
      <c r="K3" s="73" t="s">
        <v>6</v>
      </c>
      <c r="L3" s="73" t="s">
        <v>15</v>
      </c>
      <c r="M3" s="271" t="s">
        <v>1282</v>
      </c>
    </row>
    <row r="4" spans="2:13" ht="22.5" customHeight="1" x14ac:dyDescent="0.25">
      <c r="B4" s="74">
        <v>1</v>
      </c>
      <c r="C4" s="17">
        <v>0</v>
      </c>
      <c r="D4" s="28" t="s">
        <v>1103</v>
      </c>
      <c r="E4" s="28" t="s">
        <v>1104</v>
      </c>
      <c r="F4" s="28" t="s">
        <v>1105</v>
      </c>
      <c r="G4" s="17" t="s">
        <v>8</v>
      </c>
      <c r="H4" s="17"/>
      <c r="I4" s="17"/>
      <c r="J4" s="16" t="s">
        <v>9</v>
      </c>
      <c r="K4" s="16"/>
      <c r="L4" s="16"/>
      <c r="M4" s="258" t="s">
        <v>1106</v>
      </c>
    </row>
    <row r="5" spans="2:13" x14ac:dyDescent="0.25">
      <c r="B5" s="74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85"/>
    </row>
    <row r="6" spans="2:13" x14ac:dyDescent="0.25">
      <c r="B6" s="74"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5"/>
    </row>
    <row r="7" spans="2:13" s="36" customFormat="1" ht="22.5" x14ac:dyDescent="0.25">
      <c r="B7" s="74">
        <v>4</v>
      </c>
      <c r="C7" s="17" t="s">
        <v>42</v>
      </c>
      <c r="D7" s="28" t="s">
        <v>246</v>
      </c>
      <c r="E7" s="28" t="s">
        <v>559</v>
      </c>
      <c r="F7" s="122" t="s">
        <v>1107</v>
      </c>
      <c r="G7" s="56" t="s">
        <v>8</v>
      </c>
      <c r="H7" s="56">
        <v>0</v>
      </c>
      <c r="I7" s="56"/>
      <c r="J7" s="56" t="s">
        <v>10</v>
      </c>
      <c r="K7" s="56"/>
      <c r="L7" s="17"/>
      <c r="M7" s="258" t="s">
        <v>1106</v>
      </c>
    </row>
    <row r="8" spans="2:13" s="36" customFormat="1" ht="22.5" customHeight="1" x14ac:dyDescent="0.25">
      <c r="B8" s="74">
        <v>5</v>
      </c>
      <c r="C8" s="17" t="s">
        <v>43</v>
      </c>
      <c r="D8" s="49" t="s">
        <v>960</v>
      </c>
      <c r="E8" s="28" t="s">
        <v>961</v>
      </c>
      <c r="F8" s="28" t="s">
        <v>963</v>
      </c>
      <c r="G8" s="17" t="s">
        <v>12</v>
      </c>
      <c r="H8" s="17" t="s">
        <v>42</v>
      </c>
      <c r="I8" s="17" t="s">
        <v>11</v>
      </c>
      <c r="J8" s="16" t="s">
        <v>9</v>
      </c>
      <c r="K8" s="16" t="s">
        <v>149</v>
      </c>
      <c r="L8" s="20"/>
      <c r="M8" s="258" t="s">
        <v>1106</v>
      </c>
    </row>
    <row r="9" spans="2:13" x14ac:dyDescent="0.25">
      <c r="B9" s="74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85"/>
    </row>
    <row r="10" spans="2:13" ht="22.5" customHeight="1" x14ac:dyDescent="0.25">
      <c r="B10" s="74">
        <v>7</v>
      </c>
      <c r="C10" s="17" t="s">
        <v>69</v>
      </c>
      <c r="D10" s="28" t="s">
        <v>1108</v>
      </c>
      <c r="E10" s="28" t="s">
        <v>876</v>
      </c>
      <c r="F10" s="28" t="s">
        <v>1109</v>
      </c>
      <c r="G10" s="17" t="s">
        <v>8</v>
      </c>
      <c r="H10" s="17">
        <v>0</v>
      </c>
      <c r="I10" s="17"/>
      <c r="J10" s="16" t="s">
        <v>9</v>
      </c>
      <c r="K10" s="16"/>
      <c r="L10" s="16"/>
      <c r="M10" s="258" t="s">
        <v>1106</v>
      </c>
    </row>
    <row r="11" spans="2:13" ht="22.5" customHeight="1" x14ac:dyDescent="0.25">
      <c r="B11" s="74">
        <v>8</v>
      </c>
      <c r="C11" s="17" t="s">
        <v>70</v>
      </c>
      <c r="D11" s="49" t="s">
        <v>1110</v>
      </c>
      <c r="E11" s="28" t="s">
        <v>1111</v>
      </c>
      <c r="F11" s="28" t="s">
        <v>1112</v>
      </c>
      <c r="G11" s="17" t="s">
        <v>12</v>
      </c>
      <c r="H11" s="17" t="s">
        <v>69</v>
      </c>
      <c r="I11" s="17" t="s">
        <v>68</v>
      </c>
      <c r="J11" s="16" t="s">
        <v>9</v>
      </c>
      <c r="K11" s="16" t="s">
        <v>561</v>
      </c>
      <c r="L11" s="41"/>
      <c r="M11" s="258" t="s">
        <v>1106</v>
      </c>
    </row>
    <row r="12" spans="2:13" ht="22.5" customHeight="1" x14ac:dyDescent="0.25">
      <c r="B12" s="74">
        <v>9</v>
      </c>
      <c r="C12" s="17" t="s">
        <v>71</v>
      </c>
      <c r="D12" s="49" t="s">
        <v>1113</v>
      </c>
      <c r="E12" s="28" t="s">
        <v>1114</v>
      </c>
      <c r="F12" s="28" t="s">
        <v>1115</v>
      </c>
      <c r="G12" s="17" t="s">
        <v>12</v>
      </c>
      <c r="H12" s="17" t="s">
        <v>69</v>
      </c>
      <c r="I12" s="17" t="s">
        <v>11</v>
      </c>
      <c r="J12" s="16" t="s">
        <v>9</v>
      </c>
      <c r="K12" s="16" t="s">
        <v>39</v>
      </c>
      <c r="L12" s="18" t="s">
        <v>1116</v>
      </c>
      <c r="M12" s="258" t="s">
        <v>1106</v>
      </c>
    </row>
    <row r="13" spans="2:13" x14ac:dyDescent="0.25">
      <c r="B13" s="74">
        <v>10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85"/>
    </row>
    <row r="14" spans="2:13" s="36" customFormat="1" ht="22.5" customHeight="1" x14ac:dyDescent="0.25">
      <c r="B14" s="74">
        <v>11</v>
      </c>
      <c r="C14" s="17" t="s">
        <v>506</v>
      </c>
      <c r="D14" s="28" t="s">
        <v>509</v>
      </c>
      <c r="E14" s="30" t="s">
        <v>504</v>
      </c>
      <c r="F14" s="47" t="s">
        <v>510</v>
      </c>
      <c r="G14" s="17" t="s">
        <v>8</v>
      </c>
      <c r="H14" s="17">
        <v>0</v>
      </c>
      <c r="I14" s="17"/>
      <c r="J14" s="16" t="s">
        <v>201</v>
      </c>
      <c r="K14" s="16"/>
      <c r="L14" s="16"/>
      <c r="M14" s="262" t="s">
        <v>982</v>
      </c>
    </row>
    <row r="15" spans="2:13" s="36" customFormat="1" ht="22.5" customHeight="1" x14ac:dyDescent="0.25">
      <c r="B15" s="74">
        <v>12</v>
      </c>
      <c r="C15" s="17" t="s">
        <v>507</v>
      </c>
      <c r="D15" s="374" t="s">
        <v>1373</v>
      </c>
      <c r="E15" s="30" t="s">
        <v>505</v>
      </c>
      <c r="F15" s="47" t="s">
        <v>512</v>
      </c>
      <c r="G15" s="17" t="s">
        <v>12</v>
      </c>
      <c r="H15" s="17" t="s">
        <v>506</v>
      </c>
      <c r="I15" s="17" t="s">
        <v>22</v>
      </c>
      <c r="J15" s="16" t="s">
        <v>14</v>
      </c>
      <c r="K15" s="16" t="s">
        <v>171</v>
      </c>
      <c r="L15" s="16"/>
      <c r="M15" s="262" t="s">
        <v>982</v>
      </c>
    </row>
    <row r="16" spans="2:13" s="36" customFormat="1" ht="22.5" customHeight="1" thickBot="1" x14ac:dyDescent="0.3">
      <c r="B16" s="77">
        <v>13</v>
      </c>
      <c r="C16" s="78" t="s">
        <v>508</v>
      </c>
      <c r="D16" s="79" t="s">
        <v>511</v>
      </c>
      <c r="E16" s="80" t="s">
        <v>453</v>
      </c>
      <c r="F16" s="86" t="s">
        <v>511</v>
      </c>
      <c r="G16" s="78" t="s">
        <v>12</v>
      </c>
      <c r="H16" s="78" t="s">
        <v>506</v>
      </c>
      <c r="I16" s="78" t="s">
        <v>22</v>
      </c>
      <c r="J16" s="81" t="s">
        <v>14</v>
      </c>
      <c r="K16" s="81" t="s">
        <v>424</v>
      </c>
      <c r="L16" s="81"/>
      <c r="M16" s="135" t="s">
        <v>982</v>
      </c>
    </row>
  </sheetData>
  <autoFilter ref="B3:M16"/>
  <hyperlinks>
    <hyperlink ref="L12" location="TabMotivoCancelamento!A1" display="TabMotivoCancelamento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fitToHeight="9" orientation="landscape" cellComments="atEnd" r:id="rId1"/>
  <headerFooter>
    <oddHeader>&amp;A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21</vt:i4>
      </vt:variant>
    </vt:vector>
  </HeadingPairs>
  <TitlesOfParts>
    <vt:vector size="57" baseType="lpstr">
      <vt:lpstr>Controle Alterações</vt:lpstr>
      <vt:lpstr>Legendas e Instruções</vt:lpstr>
      <vt:lpstr>Financiamento.XML</vt:lpstr>
      <vt:lpstr>Financiamento.RET.XML</vt:lpstr>
      <vt:lpstr>Contratação.XML</vt:lpstr>
      <vt:lpstr>Contratação.RET.XML</vt:lpstr>
      <vt:lpstr>Liberação.XML</vt:lpstr>
      <vt:lpstr>Liberação.RET.XML</vt:lpstr>
      <vt:lpstr>Cancelamento.XML</vt:lpstr>
      <vt:lpstr>Cancelamento.RET.XML</vt:lpstr>
      <vt:lpstr>ConsultaImpedimentos.XML</vt:lpstr>
      <vt:lpstr>ConsultaImpedimentos.RET.XML</vt:lpstr>
      <vt:lpstr>TabCaracCapSocial</vt:lpstr>
      <vt:lpstr>TabCorEtnia</vt:lpstr>
      <vt:lpstr>TabCustoFinanceiro</vt:lpstr>
      <vt:lpstr>TabTipoGarantia</vt:lpstr>
      <vt:lpstr>TabObjetivoInvestimento</vt:lpstr>
      <vt:lpstr>TabPeriodicidade</vt:lpstr>
      <vt:lpstr>TabPorte</vt:lpstr>
      <vt:lpstr>TabLicencAmb</vt:lpstr>
      <vt:lpstr>TabTipoInvestimento</vt:lpstr>
      <vt:lpstr>TabEspecieFlorestal</vt:lpstr>
      <vt:lpstr>TabFinalidadeLiberação</vt:lpstr>
      <vt:lpstr>TabCondOperacional</vt:lpstr>
      <vt:lpstr>TabProduto</vt:lpstr>
      <vt:lpstr>TabGrauInstrucao</vt:lpstr>
      <vt:lpstr>TabTipoLogradouro</vt:lpstr>
      <vt:lpstr>TabEvento</vt:lpstr>
      <vt:lpstr>TabClassificacaoRisco</vt:lpstr>
      <vt:lpstr>TabUnidadeMedida</vt:lpstr>
      <vt:lpstr>TabProgramaLinha</vt:lpstr>
      <vt:lpstr>TabMotivoCancelamento</vt:lpstr>
      <vt:lpstr>TabEventoImpedimento</vt:lpstr>
      <vt:lpstr>TabPapel</vt:lpstr>
      <vt:lpstr>TabPrazoPLDias</vt:lpstr>
      <vt:lpstr>TabInfoAdicional</vt:lpstr>
      <vt:lpstr>Cancelamento.RET.XML!Area_de_impressao</vt:lpstr>
      <vt:lpstr>Cancelamento.XML!Area_de_impressao</vt:lpstr>
      <vt:lpstr>ConsultaImpedimentos.RET.XML!Area_de_impressao</vt:lpstr>
      <vt:lpstr>ConsultaImpedimentos.XML!Area_de_impressao</vt:lpstr>
      <vt:lpstr>Contratação.RET.XML!Area_de_impressao</vt:lpstr>
      <vt:lpstr>Contratação.XML!Area_de_impressao</vt:lpstr>
      <vt:lpstr>Financiamento.RET.XML!Area_de_impressao</vt:lpstr>
      <vt:lpstr>Financiamento.XML!Area_de_impressao</vt:lpstr>
      <vt:lpstr>'Legendas e Instruções'!Area_de_impressao</vt:lpstr>
      <vt:lpstr>Liberação.RET.XML!Area_de_impressao</vt:lpstr>
      <vt:lpstr>Liberação.XML!Area_de_impressao</vt:lpstr>
      <vt:lpstr>Cancelamento.RET.XML!Titulos_de_impressao</vt:lpstr>
      <vt:lpstr>Cancelamento.XML!Titulos_de_impressao</vt:lpstr>
      <vt:lpstr>ConsultaImpedimentos.RET.XML!Titulos_de_impressao</vt:lpstr>
      <vt:lpstr>ConsultaImpedimentos.XML!Titulos_de_impressao</vt:lpstr>
      <vt:lpstr>Contratação.RET.XML!Titulos_de_impressao</vt:lpstr>
      <vt:lpstr>Contratação.XML!Titulos_de_impressao</vt:lpstr>
      <vt:lpstr>Financiamento.RET.XML!Titulos_de_impressao</vt:lpstr>
      <vt:lpstr>Financiamento.XML!Titulos_de_impressao</vt:lpstr>
      <vt:lpstr>Liberação.RET.XML!Titulos_de_impressao</vt:lpstr>
      <vt:lpstr>Liberação.XML!Titulos_de_impressao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Calvano</dc:creator>
  <cp:lastModifiedBy>Breno</cp:lastModifiedBy>
  <cp:lastPrinted>2017-07-03T17:45:06Z</cp:lastPrinted>
  <dcterms:created xsi:type="dcterms:W3CDTF">2016-08-30T02:45:40Z</dcterms:created>
  <dcterms:modified xsi:type="dcterms:W3CDTF">2018-09-14T18:57:38Z</dcterms:modified>
</cp:coreProperties>
</file>